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6.xml" ContentType="application/vnd.openxmlformats-officedocument.spreadsheetml.pivotTab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7.xml" ContentType="application/vnd.openxmlformats-officedocument.spreadsheetml.pivotTab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atarina\Desktop\anexos_digitais\"/>
    </mc:Choice>
  </mc:AlternateContent>
  <xr:revisionPtr revIDLastSave="0" documentId="8_{6A2DED60-752B-4101-828F-9E3090C6272D}" xr6:coauthVersionLast="37" xr6:coauthVersionMax="37" xr10:uidLastSave="{00000000-0000-0000-0000-000000000000}"/>
  <bookViews>
    <workbookView xWindow="0" yWindow="0" windowWidth="20490" windowHeight="7200" firstSheet="7" activeTab="8" xr2:uid="{00000000-000D-0000-FFFF-FFFF00000000}"/>
  </bookViews>
  <sheets>
    <sheet name="Dados Inquérito" sheetId="1" r:id="rId1"/>
    <sheet name="Listas" sheetId="2" r:id="rId2"/>
    <sheet name="épocaprodução" sheetId="21" r:id="rId3"/>
    <sheet name="réplicas" sheetId="17" r:id="rId4"/>
    <sheet name="materialreintvolugeral" sheetId="20" r:id="rId5"/>
    <sheet name="tiporeintvolumetricageral" sheetId="23" r:id="rId6"/>
    <sheet name="tiporeintegraçãocromática" sheetId="15" r:id="rId7"/>
    <sheet name="materialreintegraçãocromática" sheetId="16" r:id="rId8"/>
    <sheet name="tiporeintegraçãovolumetrica" sheetId="19" r:id="rId9"/>
    <sheet name="materialreintegraçãovolumétrica" sheetId="18" r:id="rId10"/>
  </sheets>
  <externalReferences>
    <externalReference r:id="rId11"/>
  </externalReferences>
  <calcPr calcId="162913" concurrentCalc="0"/>
  <pivotCaches>
    <pivotCache cacheId="1" r:id="rId1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5" l="1"/>
  <c r="D7" i="15"/>
  <c r="D8" i="15"/>
  <c r="D9" i="15"/>
  <c r="D10" i="15"/>
  <c r="D11" i="15"/>
  <c r="D12" i="15"/>
  <c r="D13" i="15"/>
  <c r="D5" i="15"/>
</calcChain>
</file>

<file path=xl/sharedStrings.xml><?xml version="1.0" encoding="utf-8"?>
<sst xmlns="http://schemas.openxmlformats.org/spreadsheetml/2006/main" count="2040" uniqueCount="366">
  <si>
    <t>Nº Doc</t>
  </si>
  <si>
    <t>Tipologia do Trabalho</t>
  </si>
  <si>
    <t>Relatório de Estágio</t>
  </si>
  <si>
    <t>Artigo</t>
  </si>
  <si>
    <t>Caderno de Encargos</t>
  </si>
  <si>
    <t>Relatório de Intervenção</t>
  </si>
  <si>
    <t>Outro</t>
  </si>
  <si>
    <t>Responsável Intervenção</t>
  </si>
  <si>
    <t xml:space="preserve">Técnico </t>
  </si>
  <si>
    <t>Empresa</t>
  </si>
  <si>
    <t>Museu</t>
  </si>
  <si>
    <t>Ano da Intervenção</t>
  </si>
  <si>
    <t>ID Painel</t>
  </si>
  <si>
    <t>Época</t>
  </si>
  <si>
    <t>Proveniência</t>
  </si>
  <si>
    <t>Proprietário</t>
  </si>
  <si>
    <t>Particular</t>
  </si>
  <si>
    <t>Paróquia</t>
  </si>
  <si>
    <t>Autor/Oficina</t>
  </si>
  <si>
    <t>Dimensões</t>
  </si>
  <si>
    <t>Azulejo</t>
  </si>
  <si>
    <t>Painel</t>
  </si>
  <si>
    <t>Técnica</t>
  </si>
  <si>
    <t>Majólica</t>
  </si>
  <si>
    <t>Aresta</t>
  </si>
  <si>
    <t>Relevo</t>
  </si>
  <si>
    <t>Corda Seca</t>
  </si>
  <si>
    <t>Estilo</t>
  </si>
  <si>
    <t>Fig/Padrão</t>
  </si>
  <si>
    <t>Figurativo</t>
  </si>
  <si>
    <t>Padrão</t>
  </si>
  <si>
    <t>Tip. Decoração</t>
  </si>
  <si>
    <t>Pintura</t>
  </si>
  <si>
    <t>Estampilha</t>
  </si>
  <si>
    <t>Manual</t>
  </si>
  <si>
    <t>Aerógrafo</t>
  </si>
  <si>
    <t>Outra</t>
  </si>
  <si>
    <t>Estado de Conservação</t>
  </si>
  <si>
    <t xml:space="preserve">Bom </t>
  </si>
  <si>
    <t>Razoável</t>
  </si>
  <si>
    <t>Mau</t>
  </si>
  <si>
    <t>Contex. Edif.</t>
  </si>
  <si>
    <t>Classificado</t>
  </si>
  <si>
    <t>sim</t>
  </si>
  <si>
    <t>não</t>
  </si>
  <si>
    <t>Estado Conservação</t>
  </si>
  <si>
    <t xml:space="preserve">Mau </t>
  </si>
  <si>
    <t>Deslocado</t>
  </si>
  <si>
    <t>Classificação</t>
  </si>
  <si>
    <t>Local Origem</t>
  </si>
  <si>
    <t>% Azulejos em falta</t>
  </si>
  <si>
    <t>Nº Azulejos</t>
  </si>
  <si>
    <t>Defeitos de Fabrico</t>
  </si>
  <si>
    <t>Muitos</t>
  </si>
  <si>
    <t>Poucos</t>
  </si>
  <si>
    <t>Alguns</t>
  </si>
  <si>
    <t>Trat. Efectuado</t>
  </si>
  <si>
    <t>Utilização de Réplicas</t>
  </si>
  <si>
    <t>Tipo reintegração volumétrica</t>
  </si>
  <si>
    <t>técnica "a quente"</t>
  </si>
  <si>
    <t>técnica "a frio"</t>
  </si>
  <si>
    <t>Material Utilizado</t>
  </si>
  <si>
    <t>Material utilizado</t>
  </si>
  <si>
    <t>Gesso</t>
  </si>
  <si>
    <t>Aguaplast</t>
  </si>
  <si>
    <t>Modostuc</t>
  </si>
  <si>
    <t>Milliput</t>
  </si>
  <si>
    <t>Argila</t>
  </si>
  <si>
    <t>Tipo de reintegração cromática</t>
  </si>
  <si>
    <t>Tipo reintegração cromática</t>
  </si>
  <si>
    <t>Tom base</t>
  </si>
  <si>
    <t>Mimético</t>
  </si>
  <si>
    <t xml:space="preserve">Material Utilizado </t>
  </si>
  <si>
    <t>Tintas Acrilicas</t>
  </si>
  <si>
    <t>Tinta a oleo</t>
  </si>
  <si>
    <t>pigmentos aglutinados</t>
  </si>
  <si>
    <t>Aguarela</t>
  </si>
  <si>
    <t>Vidrado</t>
  </si>
  <si>
    <t>Painel Azulejo 1</t>
  </si>
  <si>
    <t>Séc.XX</t>
  </si>
  <si>
    <t>Igreja Montariol -Braga</t>
  </si>
  <si>
    <t>Desconhecido</t>
  </si>
  <si>
    <t>14,5x14,5</t>
  </si>
  <si>
    <t>Motivos Florais</t>
  </si>
  <si>
    <t>Painel Azulejo 10</t>
  </si>
  <si>
    <t>Casa Particular</t>
  </si>
  <si>
    <t>14,2x14,2</t>
  </si>
  <si>
    <t>228x114</t>
  </si>
  <si>
    <t xml:space="preserve">Quotidiano nobreza </t>
  </si>
  <si>
    <t>Quinta Nova Matacães - Torres Vedras</t>
  </si>
  <si>
    <t>Tom base e mimético</t>
  </si>
  <si>
    <t>Lab. Escola</t>
  </si>
  <si>
    <t>Painel Jarrão Flores</t>
  </si>
  <si>
    <t>13,5X13,5</t>
  </si>
  <si>
    <t>121X81</t>
  </si>
  <si>
    <t xml:space="preserve">Barroco </t>
  </si>
  <si>
    <t>Rococó</t>
  </si>
  <si>
    <t>Jarrão flores com pássaros</t>
  </si>
  <si>
    <t>Gesso e Modostuc</t>
  </si>
  <si>
    <t>Painel Julio Resende 1</t>
  </si>
  <si>
    <t>Júlio Rsende / Fábrica Carvalhinho</t>
  </si>
  <si>
    <t>15x7,5</t>
  </si>
  <si>
    <t>1,35x5,10</t>
  </si>
  <si>
    <t>Modernista</t>
  </si>
  <si>
    <t>Conjunto Azulejar Convento Populo</t>
  </si>
  <si>
    <t>Séc.XVIII</t>
  </si>
  <si>
    <t>Igreja e Convento do Pópulo - Braga</t>
  </si>
  <si>
    <t>Rua de Paulo da Gama - Porto</t>
  </si>
  <si>
    <t>Câmara</t>
  </si>
  <si>
    <t>António de Oliveira Bernardes</t>
  </si>
  <si>
    <t>Vida de Santo Agostinho</t>
  </si>
  <si>
    <t>IIP</t>
  </si>
  <si>
    <t>Conjunto Azulejar Mosteiro de Chagas 1</t>
  </si>
  <si>
    <t>Igreja do Mosteiro de Chagas - Lamego</t>
  </si>
  <si>
    <t>Misericórdia</t>
  </si>
  <si>
    <t>12x12</t>
  </si>
  <si>
    <t>Tapete</t>
  </si>
  <si>
    <t>MIP</t>
  </si>
  <si>
    <t>Conjunto Azulejar Mosteiro de Chagas 2</t>
  </si>
  <si>
    <t xml:space="preserve">Igreja do Mosteiro de Chagas - Lamego </t>
  </si>
  <si>
    <t>14,8x7,5</t>
  </si>
  <si>
    <t>Painel de Azulejos Domingos Soares Branco</t>
  </si>
  <si>
    <t>Estação elevatório Barbadinhos</t>
  </si>
  <si>
    <t>Domingos Soares Branco / Fábrica Lusitânia</t>
  </si>
  <si>
    <t>Arte Deco</t>
  </si>
  <si>
    <t>Azulejos de Produção de Antuérpia</t>
  </si>
  <si>
    <t>Museu Nacional do Azulejo</t>
  </si>
  <si>
    <t>13x13</t>
  </si>
  <si>
    <t>Floral geométrico</t>
  </si>
  <si>
    <t>MNAz, Particular e Paços Ducal Vila Viçosa</t>
  </si>
  <si>
    <t>Gesso e Aguaplast</t>
  </si>
  <si>
    <t>Conjunto Azulejar do Mercado do Livramento</t>
  </si>
  <si>
    <t>Mercado do Livramento - Setúbal</t>
  </si>
  <si>
    <t>14,3x14,3</t>
  </si>
  <si>
    <t>39,8x3,60</t>
  </si>
  <si>
    <t>Neobarroco</t>
  </si>
  <si>
    <t>Actividades agricolas e comerciais de setubal</t>
  </si>
  <si>
    <t>Dissertação</t>
  </si>
  <si>
    <t>Capricho de Jorge Barradas</t>
  </si>
  <si>
    <t>Jorge Barradas</t>
  </si>
  <si>
    <t>ramalhete de flores</t>
  </si>
  <si>
    <t>Vicenda no Bairro do Restelo</t>
  </si>
  <si>
    <t>Painel Miradouro Castelo São Jorge</t>
  </si>
  <si>
    <t>Fred Kradolfer / Viúva de Lamego</t>
  </si>
  <si>
    <t>Miradouro do Castelo de São Jorge - Lisboa</t>
  </si>
  <si>
    <t>14x14</t>
  </si>
  <si>
    <t>310x85</t>
  </si>
  <si>
    <t>Mancha urbana de Lisboa</t>
  </si>
  <si>
    <t>Painel Miradouro São Pedro de Alcantara</t>
  </si>
  <si>
    <t>255x80</t>
  </si>
  <si>
    <t>Painel Miradouro N.SrªMonte 1</t>
  </si>
  <si>
    <t>Miradouro Nossa Senhora do Monte - Lisboa</t>
  </si>
  <si>
    <t>Miradouro de São Pedro de Alcantara - Lisboa</t>
  </si>
  <si>
    <t>14X14</t>
  </si>
  <si>
    <t>268X100</t>
  </si>
  <si>
    <t>Painel Miradouro N.Srª Monte 2</t>
  </si>
  <si>
    <t>Painel Miradouro Monte Agudo</t>
  </si>
  <si>
    <t>Miradouro Monte do Agudo - Lisboa</t>
  </si>
  <si>
    <t>345x185</t>
  </si>
  <si>
    <t>Azulejo de Tapete</t>
  </si>
  <si>
    <t>Séc.XVII</t>
  </si>
  <si>
    <t>Estação de Santa Apolónia - Palácio de Coimbra - Lisboa</t>
  </si>
  <si>
    <t>Monocromático azul branco</t>
  </si>
  <si>
    <t>Gesso + Sílica</t>
  </si>
  <si>
    <t>Estação Ferroviária Contumil - Porto</t>
  </si>
  <si>
    <t>Eduardo Nery / Cerâmica de Constância Lisboa</t>
  </si>
  <si>
    <t>Estação Ferroviária de Caminha - Linha do Minho</t>
  </si>
  <si>
    <t>Gilberto Renda / Fábrica Santa'Anna</t>
  </si>
  <si>
    <t>Revivalista</t>
  </si>
  <si>
    <t>Costumes, paisagens, monumentos e actividades da região</t>
  </si>
  <si>
    <t>Epóxida + Sílica</t>
  </si>
  <si>
    <t>Localização</t>
  </si>
  <si>
    <t>Exterior</t>
  </si>
  <si>
    <t>Interior</t>
  </si>
  <si>
    <t>interior</t>
  </si>
  <si>
    <t>Conjunto Azulejar Estação de Elvas</t>
  </si>
  <si>
    <t>Conjunto Azulejar Estação de Caminha</t>
  </si>
  <si>
    <t>Estação Ferroviária de Elvas</t>
  </si>
  <si>
    <t>Leopoldo Battistini / Fábrica de Constância</t>
  </si>
  <si>
    <t>Arq. De Elvas, arredores e Campo Maior</t>
  </si>
  <si>
    <t>Azulejos da Cozinha Do Palácio Nacional de Sintra</t>
  </si>
  <si>
    <t>Palácio Nacional de Sintra</t>
  </si>
  <si>
    <t>Tom branco</t>
  </si>
  <si>
    <t>MN</t>
  </si>
  <si>
    <t xml:space="preserve">Conjunto Azulejar do Convento da Graça </t>
  </si>
  <si>
    <t>Convento da Graça - Torres Vedras</t>
  </si>
  <si>
    <t>P.M.P</t>
  </si>
  <si>
    <t>Vida do Frei Aleixo de Menezes</t>
  </si>
  <si>
    <t>esteve no convento são bernardino (refeitório)</t>
  </si>
  <si>
    <t>Diferenciada</t>
  </si>
  <si>
    <t>Conjunto Azulejar Miradouro Santa Luzia</t>
  </si>
  <si>
    <t>Miradouro de Santa Luzia - Lisboa</t>
  </si>
  <si>
    <t>15x15</t>
  </si>
  <si>
    <t>Veloso Reis Camelo / Fábrica Viuva de Lamego</t>
  </si>
  <si>
    <t>Figura Avulso</t>
  </si>
  <si>
    <t>"a quente" e "a frio"</t>
  </si>
  <si>
    <t>Tintas Acrilicas + Vidrado</t>
  </si>
  <si>
    <t>Conjunto Azulejar Muro Sul</t>
  </si>
  <si>
    <t>Martins Barreto e Victoria Pereira</t>
  </si>
  <si>
    <t>conjunto Azulejar Muretes e consersadeiras</t>
  </si>
  <si>
    <t>pombalino</t>
  </si>
  <si>
    <t>padrão</t>
  </si>
  <si>
    <t>alguns</t>
  </si>
  <si>
    <t>Conjunto Azulejar do Palácio do Raio 1</t>
  </si>
  <si>
    <t>Palácio do Raio - Braga</t>
  </si>
  <si>
    <t>mau</t>
  </si>
  <si>
    <t>semi industrial</t>
  </si>
  <si>
    <t xml:space="preserve">Floral </t>
  </si>
  <si>
    <t>tom base</t>
  </si>
  <si>
    <t xml:space="preserve">Conjunto Azulejar do Palácio do Raio 2 </t>
  </si>
  <si>
    <t>Fábrica De Massarelos</t>
  </si>
  <si>
    <t>motivos fitomórficos</t>
  </si>
  <si>
    <t>conjunto azulejar do palácio do Raio 3</t>
  </si>
  <si>
    <t>floral</t>
  </si>
  <si>
    <t>poucos</t>
  </si>
  <si>
    <t>Conjunto Azulejar da Sala D.Manuel -1</t>
  </si>
  <si>
    <t>Sala D.Manuel - MNAz</t>
  </si>
  <si>
    <t>Mestre Manuel dos Santos</t>
  </si>
  <si>
    <t>Vida de São Francisco</t>
  </si>
  <si>
    <t>Convento Santa'Ana</t>
  </si>
  <si>
    <t>conjunto azulejar da Sala D.Manuel -2</t>
  </si>
  <si>
    <t>Passagens da vida de Nossa Senhora do Rosário</t>
  </si>
  <si>
    <t>Painel de Azulejos de Julio Pomar e Alice Jorge</t>
  </si>
  <si>
    <t>Lisboa</t>
  </si>
  <si>
    <t>Julio Pomar e Alice Jorge</t>
  </si>
  <si>
    <t>6,8x16,72</t>
  </si>
  <si>
    <t>Painel de Azulejos do Forte de Santo Amaro</t>
  </si>
  <si>
    <t>Forte do Areeiro</t>
  </si>
  <si>
    <t>IMC</t>
  </si>
  <si>
    <t>Painel de Azulejos do Forte de Santo Amaro 2</t>
  </si>
  <si>
    <t>desconhecido</t>
  </si>
  <si>
    <t>Conjunto Azulejar da exposição temporária no MNAZ</t>
  </si>
  <si>
    <t>96X158</t>
  </si>
  <si>
    <t>Ponta de Diamante</t>
  </si>
  <si>
    <t>Silhar com anjos</t>
  </si>
  <si>
    <t>98x56</t>
  </si>
  <si>
    <t>Floral</t>
  </si>
  <si>
    <t>conjunto azulejar da exposição temporário no MNAz</t>
  </si>
  <si>
    <t xml:space="preserve">conjunto azulejar da exposição temporária MNAZ </t>
  </si>
  <si>
    <t>28,4X28,4</t>
  </si>
  <si>
    <t>majólica</t>
  </si>
  <si>
    <t>camélia</t>
  </si>
  <si>
    <t>Estação Ferroviária de Ovar</t>
  </si>
  <si>
    <t>Licínio Pinto e Francisco Pereira /Fábrica Fonte Nova</t>
  </si>
  <si>
    <t>locais de aveiro, ovar e S.M. Feira</t>
  </si>
  <si>
    <t>Conjunto Azulejar estação de São Bento</t>
  </si>
  <si>
    <t>Fachada poente da estação ferroviária de Ovar</t>
  </si>
  <si>
    <t>Estação Ferroviária de São Bento - Porto</t>
  </si>
  <si>
    <t>Jorge Colaço - Real Fábrica de Sacavém</t>
  </si>
  <si>
    <t>cenas históricas. Temática ferroviária, quotidiano de portugal</t>
  </si>
  <si>
    <t>Conjunto azulejar da Estação do Pinhão</t>
  </si>
  <si>
    <t>Estação Ferroviária do Pinhão</t>
  </si>
  <si>
    <t xml:space="preserve">Conjunto Azulejar Igreja da Misericórdia </t>
  </si>
  <si>
    <t>Igreja da Misericórdia - Viana do Castelo</t>
  </si>
  <si>
    <t>Policarpo Oliveira</t>
  </si>
  <si>
    <t>cenas bíblicas, escrituras hebraicas e gregas</t>
  </si>
  <si>
    <t>milliput</t>
  </si>
  <si>
    <t>tintas acrilicas</t>
  </si>
  <si>
    <t>Painel de Azulejos da Escola Primária Dr. Magalhães Alfredo</t>
  </si>
  <si>
    <t>Fábrica Carvalhinhos</t>
  </si>
  <si>
    <t>Escola Primária Dr. Magalhães Alfredo - Viana do Castelo</t>
  </si>
  <si>
    <t>revivalista barroco</t>
  </si>
  <si>
    <t>Pedagogia da leitura, desenho e da escrita</t>
  </si>
  <si>
    <t>Painel de Azulejos da Escola Primária Fonte Grossa</t>
  </si>
  <si>
    <t>Escola Primária Fonte Grossa - Viana do Castelo</t>
  </si>
  <si>
    <t>Francisco Macedo, Fábrica Corticeira</t>
  </si>
  <si>
    <t>revivalista neomanuelino</t>
  </si>
  <si>
    <t>Descobrimentos, trechos do lusiádas</t>
  </si>
  <si>
    <t xml:space="preserve">Painel de Azulejos a Lição de Música </t>
  </si>
  <si>
    <t>85x125</t>
  </si>
  <si>
    <t xml:space="preserve">vida quotidiana da burguesia </t>
  </si>
  <si>
    <t>Quinta das Portas de Ferro, Camarate</t>
  </si>
  <si>
    <t>três cenas mitológicas</t>
  </si>
  <si>
    <t>Painel de Azulejos Quinta Nova</t>
  </si>
  <si>
    <t>Azulejos do Patio do Leão e Patio de Diana</t>
  </si>
  <si>
    <t>hispano-mourisco, tem ainda azulejos de corda seca e vidrado monocromatico</t>
  </si>
  <si>
    <t>Desconhecido poucos</t>
  </si>
  <si>
    <t>Azulejos da pia batismal e da capela de São Geraldo</t>
  </si>
  <si>
    <t>Sé de Braga</t>
  </si>
  <si>
    <t>Canas da vida do santo</t>
  </si>
  <si>
    <t>Azulejos da Capela do Carril</t>
  </si>
  <si>
    <t>Capela de Santa Quitéria, Carril, Torres Novas</t>
  </si>
  <si>
    <t>11,2x1,20 dois</t>
  </si>
  <si>
    <t xml:space="preserve">Barroco/Rococo </t>
  </si>
  <si>
    <t>Canas quotidianas</t>
  </si>
  <si>
    <t>Count of Tipo reintegração volumétrica</t>
  </si>
  <si>
    <t>Count of Tipo de reintegração cromática</t>
  </si>
  <si>
    <t>Séc.XVI</t>
  </si>
  <si>
    <t>Locomotivas Séc.XIX</t>
  </si>
  <si>
    <t>Séc.XIX</t>
  </si>
  <si>
    <t xml:space="preserve">Séc.XVIII  </t>
  </si>
  <si>
    <t>Fábrica Aleluia</t>
  </si>
  <si>
    <t>Rótulos de Linha</t>
  </si>
  <si>
    <t>Total Geral</t>
  </si>
  <si>
    <t>Contagem de Utilização de Réplicas</t>
  </si>
  <si>
    <t>Contagem de Material Utilizado</t>
  </si>
  <si>
    <r>
      <t>Co</t>
    </r>
    <r>
      <rPr>
        <sz val="11"/>
        <color theme="1"/>
        <rFont val="Calibri (Corpo)"/>
      </rPr>
      <t>njunto Azulejar do Mercado Municipal de Vila Franca de Xira</t>
    </r>
  </si>
  <si>
    <t>Mercado Municipal de VFXira</t>
  </si>
  <si>
    <t xml:space="preserve"> Vários autores/ Fábrica de Sacavém</t>
  </si>
  <si>
    <t>Cenas quotidianas/actividades reginais</t>
  </si>
  <si>
    <t>Conjunto Azulejar</t>
  </si>
  <si>
    <t>Capela de Santo Estêvão, Ilha do Baleal</t>
  </si>
  <si>
    <t>Albarradas/ Figura avulsa</t>
  </si>
  <si>
    <t>Conjunto Azulejar do jardim</t>
  </si>
  <si>
    <t>Quinta Mil Flores (Embaixada do Brasil em Lisboa)</t>
  </si>
  <si>
    <t>Grinaldas</t>
  </si>
  <si>
    <t>Igreja da Nossa Senhora da Consolação</t>
  </si>
  <si>
    <t>cenas bíblicas</t>
  </si>
  <si>
    <t xml:space="preserve">Conjunto Azulejar </t>
  </si>
  <si>
    <t>Igreja de Nossa Senhora do Pé da Cruz, Beja</t>
  </si>
  <si>
    <t>Maçarocas</t>
  </si>
  <si>
    <t>Palacete Azeredo Perdigão, Lumiar</t>
  </si>
  <si>
    <t>Elementos vegetalistas</t>
  </si>
  <si>
    <t>Convento de Jesus, Setúbal</t>
  </si>
  <si>
    <t>Enxaquetado</t>
  </si>
  <si>
    <t>Conjunto Azulejar átrio exterior</t>
  </si>
  <si>
    <t>Convento da Graça, Lisboa</t>
  </si>
  <si>
    <t>exterior</t>
  </si>
  <si>
    <t>Painel "As Tentações de Santo Antão no Deserto"</t>
  </si>
  <si>
    <t>cena bíblica</t>
  </si>
  <si>
    <t>Sede Nacional do PCP</t>
  </si>
  <si>
    <t>Vários autores/ Fábrica Viúva Lamego</t>
  </si>
  <si>
    <t>Casa Monsalvat, Monte Estoril</t>
  </si>
  <si>
    <t>hispano-árabe</t>
  </si>
  <si>
    <t>Coimbra</t>
  </si>
  <si>
    <t>Raúl Lino/ Fábrica Viúva Lamego</t>
  </si>
  <si>
    <t>vários</t>
  </si>
  <si>
    <t>Conjunto Azulejar da escadaria</t>
  </si>
  <si>
    <t>Solar dos Condes de Prime, Viseu</t>
  </si>
  <si>
    <t>cenas bucólicas</t>
  </si>
  <si>
    <t>Igreja Misericórdia de Pernes, Santarém</t>
  </si>
  <si>
    <t>Conjunto Azulejar Sala de Jantar e Copa</t>
  </si>
  <si>
    <t>Palácio Nacional da Pena, Sintra</t>
  </si>
  <si>
    <t>Eugénio Roseira</t>
  </si>
  <si>
    <t>Estrela</t>
  </si>
  <si>
    <t>Casa da Sorte do Chiado, Lisboa</t>
  </si>
  <si>
    <t>Querubim Lapa</t>
  </si>
  <si>
    <t>Igreja da Misericórdia de Évoramonte</t>
  </si>
  <si>
    <t>Cenas alusivas aos actos de Misericórdia</t>
  </si>
  <si>
    <t>ZEP Castelo Évoramonte</t>
  </si>
  <si>
    <t>Palácio Naciona de Queluz, Sintra</t>
  </si>
  <si>
    <t>D. Maria</t>
  </si>
  <si>
    <t>Palácio Marquês de Tancos, Lisboa</t>
  </si>
  <si>
    <t>vários autores</t>
  </si>
  <si>
    <t>Capela Nossa Senhora da Piedade, Sintra</t>
  </si>
  <si>
    <t>António e Policarpo de Oliveira Bernardes</t>
  </si>
  <si>
    <t>cenas bíblicas e cenas bucólicas</t>
  </si>
  <si>
    <t>Largo de Santa Cruz do Castelo, Lisboa</t>
  </si>
  <si>
    <t>albarradas</t>
  </si>
  <si>
    <t>ZEP Castelo de São Jorge, Lisboa</t>
  </si>
  <si>
    <t>N/C</t>
  </si>
  <si>
    <t>desconhecida</t>
  </si>
  <si>
    <t>Contagem de Material utilizado2</t>
  </si>
  <si>
    <t>Séc.XV</t>
  </si>
  <si>
    <t>%</t>
  </si>
  <si>
    <t>Epóxida + Miliput</t>
  </si>
  <si>
    <t>Outras</t>
  </si>
  <si>
    <t>Tabela nº10</t>
  </si>
  <si>
    <t>Nº de Relatórios</t>
  </si>
  <si>
    <t>Desconhecida</t>
  </si>
  <si>
    <t>Rótulos de Coluna</t>
  </si>
  <si>
    <t>Época de Produção</t>
  </si>
  <si>
    <t>Técnica mista</t>
  </si>
  <si>
    <t>Técnica "a frio"</t>
  </si>
  <si>
    <t>Técnica "a quente"</t>
  </si>
  <si>
    <t>Técnica de reintegração volumétrica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</si>
</sst>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(Corpo)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9" fontId="0" fillId="2" borderId="0" xfId="0" applyNumberFormat="1" applyFill="1"/>
    <xf numFmtId="10" fontId="0" fillId="2" borderId="0" xfId="0" applyNumberForma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pivotButton="1" applyAlignment="1">
      <alignment wrapText="1"/>
    </xf>
    <xf numFmtId="0" fontId="0" fillId="0" borderId="0" xfId="0" applyAlignment="1">
      <alignment wrapText="1"/>
    </xf>
    <xf numFmtId="9" fontId="0" fillId="0" borderId="0" xfId="1" applyFont="1"/>
    <xf numFmtId="0" fontId="3" fillId="0" borderId="0" xfId="0" applyFont="1"/>
    <xf numFmtId="0" fontId="2" fillId="3" borderId="0" xfId="0" applyFont="1" applyFill="1"/>
    <xf numFmtId="0" fontId="4" fillId="0" borderId="0" xfId="0" applyFont="1"/>
    <xf numFmtId="0" fontId="0" fillId="4" borderId="0" xfId="0" applyFill="1"/>
    <xf numFmtId="9" fontId="0" fillId="0" borderId="0" xfId="1" applyNumberFormat="1" applyFont="1"/>
  </cellXfs>
  <cellStyles count="2">
    <cellStyle name="Normal" xfId="0" builtinId="0"/>
    <cellStyle name="Porcentagem" xfId="1" builtinId="5"/>
  </cellStyles>
  <dxfs count="68"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épocaprodução!$B$12</c:f>
              <c:strCache>
                <c:ptCount val="1"/>
                <c:pt idx="0">
                  <c:v>Época de Produção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BAE-4A06-9EA6-9E19CB1702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AE-4A06-9EA6-9E19CB1702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BAE-4A06-9EA6-9E19CB1702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BAE-4A06-9EA6-9E19CB1702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BAE-4A06-9EA6-9E19CB1702C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BAE-4A06-9EA6-9E19CB1702C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BAE-4A06-9EA6-9E19CB1702C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BAE-4A06-9EA6-9E19CB1702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épocaprodução!$A$13:$A$20</c:f>
              <c:strCache>
                <c:ptCount val="8"/>
                <c:pt idx="0">
                  <c:v>desconhecido</c:v>
                </c:pt>
                <c:pt idx="1">
                  <c:v>Séc.XIX</c:v>
                </c:pt>
                <c:pt idx="2">
                  <c:v>Séc.XVII</c:v>
                </c:pt>
                <c:pt idx="3">
                  <c:v>Séc.XVIII</c:v>
                </c:pt>
                <c:pt idx="4">
                  <c:v>Séc.XX</c:v>
                </c:pt>
                <c:pt idx="5">
                  <c:v>Séc.XVI</c:v>
                </c:pt>
                <c:pt idx="6">
                  <c:v>Séc.XVIII  </c:v>
                </c:pt>
                <c:pt idx="7">
                  <c:v>Séc.XV</c:v>
                </c:pt>
              </c:strCache>
            </c:strRef>
          </c:cat>
          <c:val>
            <c:numRef>
              <c:f>épocaprodução!$B$13:$B$20</c:f>
              <c:numCache>
                <c:formatCode>0%</c:formatCode>
                <c:ptCount val="8"/>
                <c:pt idx="0">
                  <c:v>8.5714285714285715E-2</c:v>
                </c:pt>
                <c:pt idx="1">
                  <c:v>5.7142857142857141E-2</c:v>
                </c:pt>
                <c:pt idx="2">
                  <c:v>0.17142857142857143</c:v>
                </c:pt>
                <c:pt idx="3">
                  <c:v>0.24285714285714285</c:v>
                </c:pt>
                <c:pt idx="4">
                  <c:v>0.38571428571428573</c:v>
                </c:pt>
                <c:pt idx="5">
                  <c:v>1.4285714285714285E-2</c:v>
                </c:pt>
                <c:pt idx="6">
                  <c:v>1.4285714285714285E-2</c:v>
                </c:pt>
                <c:pt idx="7">
                  <c:v>2.8571428571428571E-2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A-476A-9C58-14E15F2E0E5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Utilização</a:t>
            </a:r>
            <a:r>
              <a:rPr lang="pt-PT" baseline="0"/>
              <a:t> de réplicas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50-407A-A906-EFA9A3401C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50-407A-A906-EFA9A3401C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réplicas!$A$7:$A$8</c:f>
              <c:strCache>
                <c:ptCount val="2"/>
                <c:pt idx="0">
                  <c:v>não</c:v>
                </c:pt>
                <c:pt idx="1">
                  <c:v>sim</c:v>
                </c:pt>
              </c:strCache>
            </c:strRef>
          </c:cat>
          <c:val>
            <c:numRef>
              <c:f>réplicas!$B$7:$B$8</c:f>
              <c:numCache>
                <c:formatCode>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C7-4C8E-A2F4-5DDE3DCCC2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materialreintvolugeral!$B$12</c:f>
              <c:strCache>
                <c:ptCount val="1"/>
                <c:pt idx="0">
                  <c:v>Material Utilizado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2FA-4378-BD36-6C1B57A523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2FA-4378-BD36-6C1B57A523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2FA-4378-BD36-6C1B57A523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2FA-4378-BD36-6C1B57A5239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2FA-4378-BD36-6C1B57A5239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2FA-4378-BD36-6C1B57A5239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2FA-4378-BD36-6C1B57A5239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1F-4331-8C5E-F0558C9AA4D4}"/>
              </c:ext>
            </c:extLst>
          </c:dPt>
          <c:dLbls>
            <c:dLbl>
              <c:idx val="7"/>
              <c:layout>
                <c:manualLayout>
                  <c:x val="6.0898950131233085E-3"/>
                  <c:y val="-4.194699620880723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1F-4331-8C5E-F0558C9AA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materialreintvolugeral!$A$13:$A$20</c:f>
              <c:strCache>
                <c:ptCount val="8"/>
                <c:pt idx="0">
                  <c:v>Aguaplast</c:v>
                </c:pt>
                <c:pt idx="1">
                  <c:v>Argila</c:v>
                </c:pt>
                <c:pt idx="2">
                  <c:v>Epóxida + Sílica</c:v>
                </c:pt>
                <c:pt idx="3">
                  <c:v>Gesso</c:v>
                </c:pt>
                <c:pt idx="4">
                  <c:v>Gesso + Sílica</c:v>
                </c:pt>
                <c:pt idx="5">
                  <c:v>Milliput</c:v>
                </c:pt>
                <c:pt idx="6">
                  <c:v>Modostuc</c:v>
                </c:pt>
                <c:pt idx="7">
                  <c:v>Outro</c:v>
                </c:pt>
              </c:strCache>
            </c:strRef>
          </c:cat>
          <c:val>
            <c:numRef>
              <c:f>materialreintvolugeral!$B$13:$B$20</c:f>
              <c:numCache>
                <c:formatCode>0%</c:formatCode>
                <c:ptCount val="8"/>
                <c:pt idx="0">
                  <c:v>0.134328358208955</c:v>
                </c:pt>
                <c:pt idx="1">
                  <c:v>0.02</c:v>
                </c:pt>
                <c:pt idx="2">
                  <c:v>2.9850746268656699E-2</c:v>
                </c:pt>
                <c:pt idx="3">
                  <c:v>8.9552238805970102E-2</c:v>
                </c:pt>
                <c:pt idx="4">
                  <c:v>0.14925373134328401</c:v>
                </c:pt>
                <c:pt idx="5">
                  <c:v>0.19402985074626899</c:v>
                </c:pt>
                <c:pt idx="6">
                  <c:v>0.05</c:v>
                </c:pt>
                <c:pt idx="7">
                  <c:v>0.34328358208955223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F-4331-8C5E-F0558C9AA4D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tiporeintvolumetricageral!$B$8</c:f>
              <c:strCache>
                <c:ptCount val="1"/>
                <c:pt idx="0">
                  <c:v>Técnica de reintegração volumétrica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E95-44A1-A269-67C6C797FD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95-44A1-A269-67C6C797FD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E95-44A1-A269-67C6C797FD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E95-44A1-A269-67C6C797FD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tiporeintvolumetricageral!$A$9:$A$12</c:f>
              <c:strCache>
                <c:ptCount val="4"/>
                <c:pt idx="0">
                  <c:v>Técnica mista</c:v>
                </c:pt>
                <c:pt idx="1">
                  <c:v>Técnica "a frio"</c:v>
                </c:pt>
                <c:pt idx="2">
                  <c:v>Técnica "a quente"</c:v>
                </c:pt>
                <c:pt idx="3">
                  <c:v>Desconhecida</c:v>
                </c:pt>
              </c:strCache>
            </c:strRef>
          </c:cat>
          <c:val>
            <c:numRef>
              <c:f>tiporeintvolumetricageral!$B$9:$B$12</c:f>
              <c:numCache>
                <c:formatCode>0%</c:formatCode>
                <c:ptCount val="4"/>
                <c:pt idx="0">
                  <c:v>0.1</c:v>
                </c:pt>
                <c:pt idx="1">
                  <c:v>0.85</c:v>
                </c:pt>
                <c:pt idx="2">
                  <c:v>1.4285714285714299E-2</c:v>
                </c:pt>
                <c:pt idx="3">
                  <c:v>4.2857142857142899E-2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E4-43AA-A7D6-CE8AF1281FB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Tipo de reintegração cromática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tiporeintegraçãocromática!$D$19</c:f>
              <c:strCache>
                <c:ptCount val="1"/>
                <c:pt idx="0">
                  <c:v>Exterior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tiporeintegraçãocromática!$C$20:$C$23</c:f>
              <c:strCache>
                <c:ptCount val="4"/>
                <c:pt idx="0">
                  <c:v>Diferenciada</c:v>
                </c:pt>
                <c:pt idx="1">
                  <c:v>Mimético</c:v>
                </c:pt>
                <c:pt idx="2">
                  <c:v>Tom base</c:v>
                </c:pt>
                <c:pt idx="3">
                  <c:v>Tom base e mimético</c:v>
                </c:pt>
              </c:strCache>
            </c:strRef>
          </c:cat>
          <c:val>
            <c:numRef>
              <c:f>tiporeintegraçãocromática!$D$20:$D$23</c:f>
              <c:numCache>
                <c:formatCode>0%</c:formatCode>
                <c:ptCount val="4"/>
                <c:pt idx="0">
                  <c:v>0</c:v>
                </c:pt>
                <c:pt idx="1">
                  <c:v>0.29850746268656714</c:v>
                </c:pt>
                <c:pt idx="2">
                  <c:v>7.4626865671641784E-2</c:v>
                </c:pt>
                <c:pt idx="3">
                  <c:v>4.4776119402985072E-2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99-46E6-BD22-B14EC522E06E}"/>
            </c:ext>
          </c:extLst>
        </c:ser>
        <c:ser>
          <c:idx val="1"/>
          <c:order val="1"/>
          <c:tx>
            <c:strRef>
              <c:f>tiporeintegraçãocromática!$E$19</c:f>
              <c:strCache>
                <c:ptCount val="1"/>
                <c:pt idx="0">
                  <c:v>Interior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tiporeintegraçãocromática!$C$20:$C$23</c:f>
              <c:strCache>
                <c:ptCount val="4"/>
                <c:pt idx="0">
                  <c:v>Diferenciada</c:v>
                </c:pt>
                <c:pt idx="1">
                  <c:v>Mimético</c:v>
                </c:pt>
                <c:pt idx="2">
                  <c:v>Tom base</c:v>
                </c:pt>
                <c:pt idx="3">
                  <c:v>Tom base e mimético</c:v>
                </c:pt>
              </c:strCache>
            </c:strRef>
          </c:cat>
          <c:val>
            <c:numRef>
              <c:f>tiporeintegraçãocromática!$E$20:$E$23</c:f>
              <c:numCache>
                <c:formatCode>0%</c:formatCode>
                <c:ptCount val="4"/>
                <c:pt idx="0">
                  <c:v>2.9850746268656716E-2</c:v>
                </c:pt>
                <c:pt idx="1">
                  <c:v>0.5074626865671642</c:v>
                </c:pt>
                <c:pt idx="2">
                  <c:v>2.9850746268656716E-2</c:v>
                </c:pt>
                <c:pt idx="3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99-46E6-BD22-B14EC522E0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25741632"/>
        <c:axId val="425740976"/>
      </c:barChart>
      <c:catAx>
        <c:axId val="42574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25740976"/>
        <c:crosses val="autoZero"/>
        <c:auto val="1"/>
        <c:lblAlgn val="ctr"/>
        <c:lblOffset val="100"/>
        <c:noMultiLvlLbl val="0"/>
      </c:catAx>
      <c:valAx>
        <c:axId val="4257409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257416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Material</a:t>
            </a:r>
            <a:r>
              <a:rPr lang="pt-PT" baseline="0"/>
              <a:t> utilizado na reintegração cromática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materialreintegraçãocromática!$B$20</c:f>
              <c:strCache>
                <c:ptCount val="1"/>
                <c:pt idx="0">
                  <c:v>Exterior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materialreintegraçãocromática!$A$21:$A$25</c:f>
              <c:strCache>
                <c:ptCount val="5"/>
                <c:pt idx="0">
                  <c:v>pigmentos aglutinados</c:v>
                </c:pt>
                <c:pt idx="1">
                  <c:v>Tinta a oleo</c:v>
                </c:pt>
                <c:pt idx="2">
                  <c:v>Tintas Acrilicas</c:v>
                </c:pt>
                <c:pt idx="3">
                  <c:v>Tintas Acrilicas + Vidrado</c:v>
                </c:pt>
                <c:pt idx="4">
                  <c:v>Vidrado</c:v>
                </c:pt>
              </c:strCache>
            </c:strRef>
          </c:cat>
          <c:val>
            <c:numRef>
              <c:f>materialreintegraçãocromática!$B$21:$B$25</c:f>
              <c:numCache>
                <c:formatCode>0%</c:formatCode>
                <c:ptCount val="5"/>
                <c:pt idx="0">
                  <c:v>0.19</c:v>
                </c:pt>
                <c:pt idx="1">
                  <c:v>1.49253731343284E-2</c:v>
                </c:pt>
                <c:pt idx="2">
                  <c:v>0.2</c:v>
                </c:pt>
                <c:pt idx="3">
                  <c:v>2.9850746268656716E-2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C-4846-97ED-40493B134187}"/>
            </c:ext>
          </c:extLst>
        </c:ser>
        <c:ser>
          <c:idx val="1"/>
          <c:order val="1"/>
          <c:tx>
            <c:strRef>
              <c:f>materialreintegraçãocromática!$C$20</c:f>
              <c:strCache>
                <c:ptCount val="1"/>
                <c:pt idx="0">
                  <c:v>Interior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materialreintegraçãocromática!$A$21:$A$25</c:f>
              <c:strCache>
                <c:ptCount val="5"/>
                <c:pt idx="0">
                  <c:v>pigmentos aglutinados</c:v>
                </c:pt>
                <c:pt idx="1">
                  <c:v>Tinta a oleo</c:v>
                </c:pt>
                <c:pt idx="2">
                  <c:v>Tintas Acrilicas</c:v>
                </c:pt>
                <c:pt idx="3">
                  <c:v>Tintas Acrilicas + Vidrado</c:v>
                </c:pt>
                <c:pt idx="4">
                  <c:v>Vidrado</c:v>
                </c:pt>
              </c:strCache>
            </c:strRef>
          </c:cat>
          <c:val>
            <c:numRef>
              <c:f>materialreintegraçãocromática!$C$21:$C$25</c:f>
              <c:numCache>
                <c:formatCode>0%</c:formatCode>
                <c:ptCount val="5"/>
                <c:pt idx="0">
                  <c:v>8.9552238805970144E-2</c:v>
                </c:pt>
                <c:pt idx="1">
                  <c:v>0</c:v>
                </c:pt>
                <c:pt idx="2">
                  <c:v>0.40298507462686567</c:v>
                </c:pt>
                <c:pt idx="3">
                  <c:v>7.4626865671641784E-2</c:v>
                </c:pt>
                <c:pt idx="4">
                  <c:v>1.4925373134328358E-2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BC-4846-97ED-40493B1341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17115744"/>
        <c:axId val="417116072"/>
      </c:barChart>
      <c:catAx>
        <c:axId val="41711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17116072"/>
        <c:crosses val="autoZero"/>
        <c:auto val="1"/>
        <c:lblAlgn val="ctr"/>
        <c:lblOffset val="100"/>
        <c:noMultiLvlLbl val="0"/>
      </c:catAx>
      <c:valAx>
        <c:axId val="4171160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1711574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Tipo</a:t>
            </a:r>
            <a:r>
              <a:rPr lang="pt-PT" baseline="0"/>
              <a:t> de reintegração volumétrica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tiporeintegraçãovolumetrica!$B$16</c:f>
              <c:strCache>
                <c:ptCount val="1"/>
                <c:pt idx="0">
                  <c:v>Exterior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tiporeintegraçãovolumetrica!$A$17:$A$19</c:f>
              <c:strCache>
                <c:ptCount val="3"/>
                <c:pt idx="0">
                  <c:v>"a quente" e "a frio"</c:v>
                </c:pt>
                <c:pt idx="1">
                  <c:v>técnica "a frio"</c:v>
                </c:pt>
                <c:pt idx="2">
                  <c:v>técnica "a quente"</c:v>
                </c:pt>
              </c:strCache>
            </c:strRef>
          </c:cat>
          <c:val>
            <c:numRef>
              <c:f>tiporeintegraçãovolumetrica!$B$17:$B$19</c:f>
              <c:numCache>
                <c:formatCode>0%</c:formatCode>
                <c:ptCount val="3"/>
                <c:pt idx="0">
                  <c:v>2.9850746268656716E-2</c:v>
                </c:pt>
                <c:pt idx="1">
                  <c:v>0.38805970149253732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80-470F-9B59-FA5D862F18DF}"/>
            </c:ext>
          </c:extLst>
        </c:ser>
        <c:ser>
          <c:idx val="1"/>
          <c:order val="1"/>
          <c:tx>
            <c:strRef>
              <c:f>tiporeintegraçãovolumetrica!$C$16</c:f>
              <c:strCache>
                <c:ptCount val="1"/>
                <c:pt idx="0">
                  <c:v>Interior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tiporeintegraçãovolumetrica!$A$17:$A$19</c:f>
              <c:strCache>
                <c:ptCount val="3"/>
                <c:pt idx="0">
                  <c:v>"a quente" e "a frio"</c:v>
                </c:pt>
                <c:pt idx="1">
                  <c:v>técnica "a frio"</c:v>
                </c:pt>
                <c:pt idx="2">
                  <c:v>técnica "a quente"</c:v>
                </c:pt>
              </c:strCache>
            </c:strRef>
          </c:cat>
          <c:val>
            <c:numRef>
              <c:f>tiporeintegraçãovolumetrica!$C$17:$C$19</c:f>
              <c:numCache>
                <c:formatCode>0%</c:formatCode>
                <c:ptCount val="3"/>
                <c:pt idx="0">
                  <c:v>0.08</c:v>
                </c:pt>
                <c:pt idx="1">
                  <c:v>0.4925373134328358</c:v>
                </c:pt>
                <c:pt idx="2">
                  <c:v>1.4925373134328358E-2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80-470F-9B59-FA5D862F18D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97390944"/>
        <c:axId val="497391272"/>
      </c:barChart>
      <c:catAx>
        <c:axId val="49739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97391272"/>
        <c:crosses val="autoZero"/>
        <c:auto val="1"/>
        <c:lblAlgn val="ctr"/>
        <c:lblOffset val="100"/>
        <c:noMultiLvlLbl val="0"/>
      </c:catAx>
      <c:valAx>
        <c:axId val="4973912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9739094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Material utilizado na reintegração</a:t>
            </a:r>
            <a:r>
              <a:rPr lang="en-US" baseline="0"/>
              <a:t> volumétrica</a:t>
            </a:r>
            <a:endParaRPr lang="en-US"/>
          </a:p>
        </c:rich>
      </c:tx>
      <c:layout>
        <c:manualLayout>
          <c:xMode val="edge"/>
          <c:yMode val="edge"/>
          <c:x val="0.1274166666666666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materialreintegraçãovolumétrica!$B$26</c:f>
              <c:strCache>
                <c:ptCount val="1"/>
                <c:pt idx="0">
                  <c:v>Exterior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materialreintegraçãovolumétrica!$A$27:$A$34</c:f>
              <c:strCache>
                <c:ptCount val="8"/>
                <c:pt idx="0">
                  <c:v>Aguaplast</c:v>
                </c:pt>
                <c:pt idx="1">
                  <c:v>Argila</c:v>
                </c:pt>
                <c:pt idx="2">
                  <c:v>Epóxida + Sílica</c:v>
                </c:pt>
                <c:pt idx="3">
                  <c:v>Gesso</c:v>
                </c:pt>
                <c:pt idx="4">
                  <c:v>Gesso + Sílica</c:v>
                </c:pt>
                <c:pt idx="5">
                  <c:v>Milliput</c:v>
                </c:pt>
                <c:pt idx="6">
                  <c:v>Modostuc</c:v>
                </c:pt>
                <c:pt idx="7">
                  <c:v>Outro</c:v>
                </c:pt>
              </c:strCache>
            </c:strRef>
          </c:cat>
          <c:val>
            <c:numRef>
              <c:f>materialreintegraçãovolumétrica!$B$27:$B$34</c:f>
              <c:numCache>
                <c:formatCode>0%</c:formatCode>
                <c:ptCount val="8"/>
                <c:pt idx="0">
                  <c:v>0.02</c:v>
                </c:pt>
                <c:pt idx="1">
                  <c:v>0</c:v>
                </c:pt>
                <c:pt idx="2">
                  <c:v>2.9850746268656699E-2</c:v>
                </c:pt>
                <c:pt idx="3">
                  <c:v>0.02</c:v>
                </c:pt>
                <c:pt idx="4">
                  <c:v>4.4776119402985072E-2</c:v>
                </c:pt>
                <c:pt idx="5">
                  <c:v>0.14925373134328357</c:v>
                </c:pt>
                <c:pt idx="6">
                  <c:v>0</c:v>
                </c:pt>
                <c:pt idx="7">
                  <c:v>0.16417910447761194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4-4FCE-B824-F88A02D7C096}"/>
            </c:ext>
          </c:extLst>
        </c:ser>
        <c:ser>
          <c:idx val="1"/>
          <c:order val="1"/>
          <c:tx>
            <c:strRef>
              <c:f>materialreintegraçãovolumétrica!$C$26</c:f>
              <c:strCache>
                <c:ptCount val="1"/>
                <c:pt idx="0">
                  <c:v>Interior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materialreintegraçãovolumétrica!$A$27:$A$34</c:f>
              <c:strCache>
                <c:ptCount val="8"/>
                <c:pt idx="0">
                  <c:v>Aguaplast</c:v>
                </c:pt>
                <c:pt idx="1">
                  <c:v>Argila</c:v>
                </c:pt>
                <c:pt idx="2">
                  <c:v>Epóxida + Sílica</c:v>
                </c:pt>
                <c:pt idx="3">
                  <c:v>Gesso</c:v>
                </c:pt>
                <c:pt idx="4">
                  <c:v>Gesso + Sílica</c:v>
                </c:pt>
                <c:pt idx="5">
                  <c:v>Milliput</c:v>
                </c:pt>
                <c:pt idx="6">
                  <c:v>Modostuc</c:v>
                </c:pt>
                <c:pt idx="7">
                  <c:v>Outro</c:v>
                </c:pt>
              </c:strCache>
            </c:strRef>
          </c:cat>
          <c:val>
            <c:numRef>
              <c:f>materialreintegraçãovolumétrica!$C$27:$C$34</c:f>
              <c:numCache>
                <c:formatCode>0%</c:formatCode>
                <c:ptCount val="8"/>
                <c:pt idx="0">
                  <c:v>0.11940298507462686</c:v>
                </c:pt>
                <c:pt idx="1">
                  <c:v>0.02</c:v>
                </c:pt>
                <c:pt idx="2">
                  <c:v>0</c:v>
                </c:pt>
                <c:pt idx="3">
                  <c:v>7.4626865671641784E-2</c:v>
                </c:pt>
                <c:pt idx="4">
                  <c:v>0.1044776119402985</c:v>
                </c:pt>
                <c:pt idx="5">
                  <c:v>4.47761194029851E-2</c:v>
                </c:pt>
                <c:pt idx="6">
                  <c:v>0.05</c:v>
                </c:pt>
                <c:pt idx="7">
                  <c:v>0.17910447761194029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84-4FCE-B824-F88A02D7C0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53179720"/>
        <c:axId val="453181360"/>
      </c:barChart>
      <c:catAx>
        <c:axId val="453179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53181360"/>
        <c:crosses val="autoZero"/>
        <c:auto val="1"/>
        <c:lblAlgn val="ctr"/>
        <c:lblOffset val="100"/>
        <c:noMultiLvlLbl val="0"/>
      </c:catAx>
      <c:valAx>
        <c:axId val="4531813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531797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5</xdr:row>
      <xdr:rowOff>33337</xdr:rowOff>
    </xdr:from>
    <xdr:to>
      <xdr:col>11</xdr:col>
      <xdr:colOff>333375</xdr:colOff>
      <xdr:row>19</xdr:row>
      <xdr:rowOff>109537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E414CF0-1BED-4B61-8723-2627D5DA0A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0</xdr:row>
      <xdr:rowOff>52387</xdr:rowOff>
    </xdr:from>
    <xdr:to>
      <xdr:col>11</xdr:col>
      <xdr:colOff>352425</xdr:colOff>
      <xdr:row>13</xdr:row>
      <xdr:rowOff>128587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2813E5A7-A3E5-44CA-A6CD-3D8F5CEEFA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</xdr:row>
      <xdr:rowOff>33337</xdr:rowOff>
    </xdr:from>
    <xdr:to>
      <xdr:col>11</xdr:col>
      <xdr:colOff>476250</xdr:colOff>
      <xdr:row>17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6CA46A-85F8-4948-83D4-A398207564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0</xdr:row>
      <xdr:rowOff>795337</xdr:rowOff>
    </xdr:from>
    <xdr:to>
      <xdr:col>12</xdr:col>
      <xdr:colOff>38100</xdr:colOff>
      <xdr:row>13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E47E619-3809-4C12-9943-1A4BE8DF71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3</xdr:row>
      <xdr:rowOff>100012</xdr:rowOff>
    </xdr:from>
    <xdr:to>
      <xdr:col>14</xdr:col>
      <xdr:colOff>381000</xdr:colOff>
      <xdr:row>17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B8E956-88EC-4C8C-A3DB-E891CF6C88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109537</xdr:rowOff>
    </xdr:from>
    <xdr:to>
      <xdr:col>12</xdr:col>
      <xdr:colOff>304800</xdr:colOff>
      <xdr:row>14</xdr:row>
      <xdr:rowOff>185737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945AC95-4947-4F12-9332-6715DE174B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4</xdr:row>
      <xdr:rowOff>185737</xdr:rowOff>
    </xdr:from>
    <xdr:to>
      <xdr:col>11</xdr:col>
      <xdr:colOff>533400</xdr:colOff>
      <xdr:row>19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DFC111-C386-438D-95F2-1D93B7C50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100012</xdr:rowOff>
    </xdr:from>
    <xdr:to>
      <xdr:col>12</xdr:col>
      <xdr:colOff>304800</xdr:colOff>
      <xdr:row>28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915152-33FD-4A0D-A86C-7B204FF45D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question&#225;rio_interven&#231;&#227;o_alt_i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tarina" refreshedDate="43360.61531238426" createdVersion="6" refreshedVersion="6" minRefreshableVersion="3" recordCount="70" xr:uid="{00000000-000A-0000-FFFF-FFFF01000000}">
  <cacheSource type="worksheet">
    <worksheetSource ref="A1:AH71" sheet="Dados Inquérito"/>
  </cacheSource>
  <cacheFields count="34">
    <cacheField name="Nº Doc" numFmtId="0">
      <sharedItems containsSemiMixedTypes="0" containsString="0" containsNumber="1" containsInteger="1" minValue="1" maxValue="70"/>
    </cacheField>
    <cacheField name="Tipologia do Trabalho" numFmtId="0">
      <sharedItems/>
    </cacheField>
    <cacheField name="Responsável Intervenção" numFmtId="0">
      <sharedItems/>
    </cacheField>
    <cacheField name="Ano da Intervenção" numFmtId="0">
      <sharedItems containsMixedTypes="1" containsNumber="1" containsInteger="1" minValue="2004" maxValue="2018" count="13">
        <n v="2016"/>
        <n v="2014"/>
        <n v="2008"/>
        <n v="2015"/>
        <n v="2011"/>
        <n v="2012"/>
        <n v="2013"/>
        <n v="2010"/>
        <s v="desconhecido"/>
        <n v="2017"/>
        <n v="2004"/>
        <n v="2007"/>
        <n v="2018"/>
      </sharedItems>
    </cacheField>
    <cacheField name="ID Painel" numFmtId="0">
      <sharedItems/>
    </cacheField>
    <cacheField name="Época" numFmtId="0">
      <sharedItems count="13">
        <s v="Séc.XX"/>
        <s v="Séc.XVIII"/>
        <s v="Séc.XVII"/>
        <s v="desconhecido"/>
        <s v="Séc.XIX"/>
        <s v="Séc.XVI"/>
        <s v="Séc.XVIII  "/>
        <s v="Séc.XV"/>
        <s v="Séc. XVIII" u="1"/>
        <s v="Séc. XV-XVI" u="1"/>
        <s v="Séc. XV" u="1"/>
        <s v="Séc. XVII" u="1"/>
        <s v="Séc. XX" u="1"/>
      </sharedItems>
    </cacheField>
    <cacheField name="Proveniência" numFmtId="0">
      <sharedItems/>
    </cacheField>
    <cacheField name="Proprietário" numFmtId="0">
      <sharedItems containsBlank="1"/>
    </cacheField>
    <cacheField name="Autor/Oficina" numFmtId="0">
      <sharedItems/>
    </cacheField>
    <cacheField name="Dimensões" numFmtId="0">
      <sharedItems containsNonDate="0" containsString="0" containsBlank="1"/>
    </cacheField>
    <cacheField name="Azulejo" numFmtId="0">
      <sharedItems containsBlank="1"/>
    </cacheField>
    <cacheField name="Painel" numFmtId="0">
      <sharedItems containsBlank="1"/>
    </cacheField>
    <cacheField name="Nº Azulejos" numFmtId="0">
      <sharedItems containsString="0" containsBlank="1" containsNumber="1" containsInteger="1" minValue="4" maxValue="22000"/>
    </cacheField>
    <cacheField name="Localização" numFmtId="0">
      <sharedItems count="3">
        <s v="interior"/>
        <s v="desconhecido"/>
        <s v="Exterior"/>
      </sharedItems>
    </cacheField>
    <cacheField name="Estado de Conservação" numFmtId="0">
      <sharedItems count="2">
        <s v="Mau"/>
        <s v="Razoável"/>
      </sharedItems>
    </cacheField>
    <cacheField name="Técnica" numFmtId="0">
      <sharedItems containsBlank="1"/>
    </cacheField>
    <cacheField name="Estilo" numFmtId="0">
      <sharedItems containsBlank="1"/>
    </cacheField>
    <cacheField name="Fig/Padrão" numFmtId="0">
      <sharedItems containsBlank="1"/>
    </cacheField>
    <cacheField name="Tip. Decoração" numFmtId="0">
      <sharedItems containsBlank="1"/>
    </cacheField>
    <cacheField name="Pintura" numFmtId="0">
      <sharedItems containsBlank="1"/>
    </cacheField>
    <cacheField name="Contex. Edif." numFmtId="0">
      <sharedItems containsNonDate="0" containsString="0" containsBlank="1"/>
    </cacheField>
    <cacheField name="Classificado" numFmtId="0">
      <sharedItems count="3">
        <s v="não"/>
        <s v="sim"/>
        <s v="desconhecido"/>
      </sharedItems>
    </cacheField>
    <cacheField name="Classificação" numFmtId="0">
      <sharedItems count="8">
        <s v="N/C"/>
        <s v="IIP"/>
        <s v="MIP"/>
        <s v="MN"/>
        <s v="desconhecido"/>
        <s v="IMC"/>
        <s v="ZEP Castelo Évoramonte"/>
        <s v="ZEP Castelo de São Jorge, Lisboa"/>
      </sharedItems>
    </cacheField>
    <cacheField name="Estado Conservação" numFmtId="0">
      <sharedItems containsBlank="1"/>
    </cacheField>
    <cacheField name="Deslocado" numFmtId="0">
      <sharedItems/>
    </cacheField>
    <cacheField name="Local Origem" numFmtId="0">
      <sharedItems count="8">
        <s v="Desconhecido"/>
        <s v="Quinta Nova Matacães - Torres Vedras"/>
        <s v="MNAz, Particular e Paços Ducal Vila Viçosa"/>
        <s v="Vicenda no Bairro do Restelo"/>
        <s v="esteve no convento são bernardino (refeitório)"/>
        <s v="Convento Santa'Ana"/>
        <s v="Quinta das Portas de Ferro, Camarate"/>
        <s v="Coimbra"/>
      </sharedItems>
    </cacheField>
    <cacheField name="% Azulejos em falta" numFmtId="0">
      <sharedItems containsBlank="1" containsMixedTypes="1" containsNumber="1" minValue="0" maxValue="0.25" count="9">
        <n v="0.1"/>
        <n v="0.25"/>
        <n v="0"/>
        <s v="Desconhecido"/>
        <n v="5.0000000000000001E-3"/>
        <n v="0.2"/>
        <m/>
        <n v="0.15"/>
        <s v="Desconhecido poucos"/>
      </sharedItems>
    </cacheField>
    <cacheField name="Defeitos de Fabrico" numFmtId="0">
      <sharedItems/>
    </cacheField>
    <cacheField name="Trat. Efectuado" numFmtId="0">
      <sharedItems containsNonDate="0" containsString="0" containsBlank="1"/>
    </cacheField>
    <cacheField name="Utilização de Réplicas" numFmtId="0">
      <sharedItems count="3">
        <s v="sim"/>
        <s v="não"/>
        <s v="desconhecido"/>
      </sharedItems>
    </cacheField>
    <cacheField name="Tipo reintegração volumétrica" numFmtId="0">
      <sharedItems count="4">
        <s v="técnica &quot;a frio&quot;"/>
        <s v="técnica &quot;a quente&quot;"/>
        <s v="desconhecida"/>
        <s v="&quot;a quente&quot; e &quot;a frio&quot;"/>
      </sharedItems>
    </cacheField>
    <cacheField name="Material Utilizado" numFmtId="0">
      <sharedItems count="11">
        <s v="Modostuc"/>
        <s v="Argila"/>
        <s v="Milliput"/>
        <s v="Gesso"/>
        <s v="desconhecido"/>
        <s v="Aguaplast"/>
        <s v="Gesso + Sílica"/>
        <s v="Epóxida + Sílica"/>
        <s v="Outro"/>
        <s v="Gesso e Aguaplast" u="1"/>
        <s v="Gesso e Modostuc" u="1"/>
      </sharedItems>
    </cacheField>
    <cacheField name="Tipo de reintegração cromática" numFmtId="0">
      <sharedItems count="5">
        <s v="Mimético"/>
        <s v="Tom base e mimético"/>
        <s v="desconhecida"/>
        <s v="tom base"/>
        <s v="Diferenciada"/>
      </sharedItems>
    </cacheField>
    <cacheField name="Material utilizado2" numFmtId="0">
      <sharedItems count="6">
        <s v="Tintas Acrilicas"/>
        <s v="Vidrado"/>
        <s v="pigmentos aglutinados"/>
        <s v="desconhecido"/>
        <s v="Tinta a oleo"/>
        <s v="Tintas Acrilicas + Vidrad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n v="1"/>
    <s v="Relatório de Intervenção"/>
    <s v="Empresa"/>
    <x v="0"/>
    <s v="Painel Azulejo 1"/>
    <x v="0"/>
    <s v="Igreja Montariol -Braga"/>
    <s v="Paróquia"/>
    <s v="Desconhecido"/>
    <m/>
    <s v="14,5x14,5"/>
    <m/>
    <m/>
    <x v="0"/>
    <x v="0"/>
    <s v="Majólica"/>
    <m/>
    <s v="Padrão"/>
    <s v="Motivos Florais"/>
    <s v="Estampilha"/>
    <m/>
    <x v="0"/>
    <x v="0"/>
    <s v="Razoável"/>
    <s v="não"/>
    <x v="0"/>
    <x v="0"/>
    <s v="Poucos"/>
    <m/>
    <x v="0"/>
    <x v="0"/>
    <x v="0"/>
    <x v="0"/>
    <x v="0"/>
  </r>
  <r>
    <n v="2"/>
    <s v="Relatório de Intervenção"/>
    <s v="Lab. Escola"/>
    <x v="1"/>
    <s v="Painel Azulejo 10"/>
    <x v="1"/>
    <s v="Casa Particular"/>
    <s v="Particular"/>
    <s v="Desconhecido"/>
    <m/>
    <s v="14,2x14,2"/>
    <s v="228x114"/>
    <m/>
    <x v="0"/>
    <x v="0"/>
    <s v="Majólica"/>
    <s v="Rococó"/>
    <s v="Figurativo"/>
    <s v="Quotidiano nobreza "/>
    <s v="Manual"/>
    <m/>
    <x v="0"/>
    <x v="0"/>
    <m/>
    <s v="sim"/>
    <x v="1"/>
    <x v="1"/>
    <s v="Alguns"/>
    <m/>
    <x v="0"/>
    <x v="1"/>
    <x v="1"/>
    <x v="1"/>
    <x v="1"/>
  </r>
  <r>
    <n v="3"/>
    <s v="Relatório de Intervenção"/>
    <s v="Lab. Escola"/>
    <x v="1"/>
    <s v="Painel Jarrão Flores"/>
    <x v="2"/>
    <s v="Casa Particular"/>
    <s v="Particular"/>
    <s v="Desconhecido"/>
    <m/>
    <s v="13,5X13,5"/>
    <s v="121X81"/>
    <n v="52"/>
    <x v="0"/>
    <x v="0"/>
    <s v="Majólica"/>
    <s v="Barroco "/>
    <s v="Figurativo"/>
    <s v="Jarrão flores com pássaros"/>
    <s v="Manual"/>
    <m/>
    <x v="0"/>
    <x v="0"/>
    <m/>
    <s v="sim"/>
    <x v="0"/>
    <x v="2"/>
    <s v="Muitos"/>
    <m/>
    <x v="1"/>
    <x v="0"/>
    <x v="0"/>
    <x v="0"/>
    <x v="0"/>
  </r>
  <r>
    <n v="4"/>
    <s v="Relatório de Intervenção"/>
    <s v="Empresa"/>
    <x v="1"/>
    <s v="Painel Julio Resende 1"/>
    <x v="0"/>
    <s v="Rua de Paulo da Gama - Porto"/>
    <s v="Outro"/>
    <s v="Júlio Rsende / Fábrica Carvalhinho"/>
    <m/>
    <s v="15x7,5"/>
    <s v="1,35x5,10"/>
    <n v="612"/>
    <x v="0"/>
    <x v="1"/>
    <m/>
    <s v="Modernista"/>
    <s v="Figurativo"/>
    <m/>
    <s v="Aerógrafo"/>
    <m/>
    <x v="0"/>
    <x v="0"/>
    <m/>
    <s v="não"/>
    <x v="0"/>
    <x v="2"/>
    <s v="Poucos"/>
    <m/>
    <x v="1"/>
    <x v="0"/>
    <x v="2"/>
    <x v="0"/>
    <x v="2"/>
  </r>
  <r>
    <n v="5"/>
    <s v="Relatório de Intervenção"/>
    <s v="Empresa"/>
    <x v="2"/>
    <s v="Conjunto Azulejar Convento Populo"/>
    <x v="1"/>
    <s v="Igreja e Convento do Pópulo - Braga"/>
    <s v="Câmara"/>
    <s v="António de Oliveira Bernardes"/>
    <m/>
    <m/>
    <m/>
    <m/>
    <x v="0"/>
    <x v="0"/>
    <s v="Majólica"/>
    <s v="Rococó"/>
    <s v="Figurativo"/>
    <s v="Vida de Santo Agostinho"/>
    <s v="Manual"/>
    <m/>
    <x v="1"/>
    <x v="1"/>
    <s v="Razoável"/>
    <s v="não"/>
    <x v="0"/>
    <x v="3"/>
    <s v="desconhecido"/>
    <m/>
    <x v="1"/>
    <x v="0"/>
    <x v="3"/>
    <x v="0"/>
    <x v="0"/>
  </r>
  <r>
    <n v="6"/>
    <s v="Relatório de Intervenção"/>
    <s v="Empresa"/>
    <x v="3"/>
    <s v="Conjunto Azulejar Mosteiro de Chagas 1"/>
    <x v="2"/>
    <s v="Igreja do Mosteiro de Chagas - Lamego"/>
    <s v="Misericórdia"/>
    <s v="Desconhecido"/>
    <m/>
    <s v="12x12"/>
    <m/>
    <m/>
    <x v="0"/>
    <x v="1"/>
    <s v="Majólica"/>
    <m/>
    <s v="Padrão"/>
    <s v="Tapete"/>
    <s v="Manual"/>
    <m/>
    <x v="1"/>
    <x v="2"/>
    <s v="Razoável"/>
    <s v="não"/>
    <x v="0"/>
    <x v="3"/>
    <s v="desconhecido"/>
    <m/>
    <x v="2"/>
    <x v="0"/>
    <x v="3"/>
    <x v="0"/>
    <x v="2"/>
  </r>
  <r>
    <n v="7"/>
    <s v="Relatório de Intervenção"/>
    <s v="Empresa"/>
    <x v="3"/>
    <s v="Conjunto Azulejar Mosteiro de Chagas 2"/>
    <x v="2"/>
    <s v="Igreja do Mosteiro de Chagas - Lamego "/>
    <s v="Misericórdia"/>
    <s v="Desconhecido"/>
    <m/>
    <s v="14,8x7,5"/>
    <m/>
    <m/>
    <x v="0"/>
    <x v="1"/>
    <s v="Majólica"/>
    <m/>
    <s v="Padrão"/>
    <s v="Floral geométrico"/>
    <s v="Manual"/>
    <m/>
    <x v="1"/>
    <x v="2"/>
    <s v="Razoável"/>
    <s v="não"/>
    <x v="0"/>
    <x v="3"/>
    <s v="desconhecido"/>
    <m/>
    <x v="2"/>
    <x v="0"/>
    <x v="3"/>
    <x v="0"/>
    <x v="2"/>
  </r>
  <r>
    <n v="8"/>
    <s v="Relatório de Intervenção"/>
    <s v="Técnico "/>
    <x v="4"/>
    <s v="Painel de Azulejos Domingos Soares Branco"/>
    <x v="0"/>
    <s v="Estação elevatório Barbadinhos"/>
    <s v="Outro"/>
    <s v="Domingos Soares Branco / Fábrica Lusitânia"/>
    <m/>
    <m/>
    <m/>
    <m/>
    <x v="1"/>
    <x v="0"/>
    <m/>
    <s v="Arte Deco"/>
    <m/>
    <m/>
    <m/>
    <m/>
    <x v="1"/>
    <x v="1"/>
    <s v="Bom "/>
    <s v="não"/>
    <x v="0"/>
    <x v="3"/>
    <s v="desconhecido"/>
    <m/>
    <x v="0"/>
    <x v="2"/>
    <x v="4"/>
    <x v="2"/>
    <x v="3"/>
  </r>
  <r>
    <n v="9"/>
    <s v="Outro"/>
    <s v="Técnico "/>
    <x v="5"/>
    <s v="Azulejos de Produção de Antuérpia"/>
    <x v="3"/>
    <s v="Museu Nacional do Azulejo"/>
    <s v="Museu"/>
    <s v="Desconhecido"/>
    <m/>
    <s v="13x13"/>
    <m/>
    <m/>
    <x v="0"/>
    <x v="0"/>
    <m/>
    <m/>
    <s v="Padrão"/>
    <s v="Floral geométrico"/>
    <s v="Manual"/>
    <m/>
    <x v="0"/>
    <x v="0"/>
    <m/>
    <s v="sim"/>
    <x v="2"/>
    <x v="3"/>
    <s v="Muitos"/>
    <m/>
    <x v="1"/>
    <x v="0"/>
    <x v="3"/>
    <x v="0"/>
    <x v="0"/>
  </r>
  <r>
    <n v="10"/>
    <s v="Outro"/>
    <s v="Outro"/>
    <x v="6"/>
    <s v="Conjunto Azulejar do Mercado do Livramento"/>
    <x v="0"/>
    <s v="Mercado do Livramento - Setúbal"/>
    <s v="Câmara"/>
    <s v="Desconhecido"/>
    <m/>
    <s v="14,3x14,3"/>
    <s v="39,8x3,60"/>
    <n v="5933"/>
    <x v="0"/>
    <x v="0"/>
    <m/>
    <s v="Neobarroco"/>
    <s v="Figurativo"/>
    <s v="Actividades agricolas e comerciais de setubal"/>
    <s v="Manual"/>
    <m/>
    <x v="0"/>
    <x v="0"/>
    <s v="Mau "/>
    <s v="não"/>
    <x v="0"/>
    <x v="2"/>
    <s v="Alguns"/>
    <m/>
    <x v="0"/>
    <x v="0"/>
    <x v="3"/>
    <x v="0"/>
    <x v="0"/>
  </r>
  <r>
    <n v="11"/>
    <s v="Dissertação"/>
    <s v="Museu"/>
    <x v="0"/>
    <s v="Capricho de Jorge Barradas"/>
    <x v="0"/>
    <s v="Museu Nacional do Azulejo"/>
    <s v="Museu"/>
    <s v="Jorge Barradas"/>
    <m/>
    <m/>
    <m/>
    <m/>
    <x v="0"/>
    <x v="1"/>
    <m/>
    <s v="Modernista"/>
    <s v="Figurativo"/>
    <s v="ramalhete de flores"/>
    <s v="Manual"/>
    <m/>
    <x v="0"/>
    <x v="0"/>
    <s v="Mau "/>
    <s v="sim"/>
    <x v="3"/>
    <x v="2"/>
    <s v="Alguns"/>
    <m/>
    <x v="1"/>
    <x v="0"/>
    <x v="5"/>
    <x v="0"/>
    <x v="0"/>
  </r>
  <r>
    <n v="12"/>
    <s v="Relatório de Intervenção"/>
    <s v="Empresa"/>
    <x v="3"/>
    <s v="Painel Miradouro Castelo São Jorge"/>
    <x v="0"/>
    <s v="Miradouro do Castelo de São Jorge - Lisboa"/>
    <s v="Câmara"/>
    <s v="Fred Kradolfer / Viúva de Lamego"/>
    <m/>
    <s v="14x14"/>
    <s v="310x85"/>
    <n v="132"/>
    <x v="2"/>
    <x v="1"/>
    <m/>
    <m/>
    <s v="Figurativo"/>
    <s v="Mancha urbana de Lisboa"/>
    <m/>
    <m/>
    <x v="1"/>
    <x v="1"/>
    <s v="Razoável"/>
    <s v="não"/>
    <x v="0"/>
    <x v="2"/>
    <s v="Alguns"/>
    <m/>
    <x v="1"/>
    <x v="0"/>
    <x v="2"/>
    <x v="0"/>
    <x v="2"/>
  </r>
  <r>
    <n v="13"/>
    <s v="Relatório de Intervenção"/>
    <s v="Empresa"/>
    <x v="3"/>
    <s v="Painel Miradouro São Pedro de Alcantara"/>
    <x v="0"/>
    <s v="Miradouro de São Pedro de Alcantara - Lisboa"/>
    <s v="Câmara"/>
    <s v="Fred Kradolfer / Viúva de Lamego"/>
    <m/>
    <s v="14x14"/>
    <s v="255x80"/>
    <n v="120"/>
    <x v="2"/>
    <x v="1"/>
    <m/>
    <m/>
    <s v="Figurativo"/>
    <s v="Mancha urbana de Lisboa"/>
    <m/>
    <m/>
    <x v="1"/>
    <x v="1"/>
    <s v="Razoável"/>
    <s v="não"/>
    <x v="0"/>
    <x v="2"/>
    <s v="Alguns"/>
    <m/>
    <x v="1"/>
    <x v="0"/>
    <x v="2"/>
    <x v="0"/>
    <x v="2"/>
  </r>
  <r>
    <n v="14"/>
    <s v="Relatório de Intervenção"/>
    <s v="Empresa"/>
    <x v="3"/>
    <s v="Painel Miradouro N.SrªMonte 1"/>
    <x v="0"/>
    <s v="Miradouro Nossa Senhora do Monte - Lisboa"/>
    <s v="Câmara"/>
    <s v="Fred Kradolfer / Viúva de Lamego"/>
    <m/>
    <s v="14x14"/>
    <s v="310x85"/>
    <n v="128"/>
    <x v="2"/>
    <x v="1"/>
    <m/>
    <m/>
    <s v="Figurativo"/>
    <s v="Mancha urbana de Lisboa"/>
    <m/>
    <m/>
    <x v="1"/>
    <x v="1"/>
    <s v="Razoável"/>
    <s v="não"/>
    <x v="0"/>
    <x v="4"/>
    <s v="Alguns"/>
    <m/>
    <x v="0"/>
    <x v="0"/>
    <x v="2"/>
    <x v="0"/>
    <x v="2"/>
  </r>
  <r>
    <n v="15"/>
    <s v="Relatório de Intervenção"/>
    <s v="Empresa"/>
    <x v="3"/>
    <s v="Painel Miradouro N.Srª Monte 2"/>
    <x v="0"/>
    <s v="Miradouro Nossa Senhora do Monte - Lisboa"/>
    <s v="Câmara"/>
    <s v="Fred Kradolfer / Viúva de Lamego"/>
    <m/>
    <s v="14x14"/>
    <s v="268X100"/>
    <n v="160"/>
    <x v="2"/>
    <x v="1"/>
    <m/>
    <m/>
    <s v="Figurativo"/>
    <s v="Mancha urbana de Lisboa"/>
    <m/>
    <m/>
    <x v="1"/>
    <x v="1"/>
    <s v="Razoável"/>
    <s v="não"/>
    <x v="0"/>
    <x v="2"/>
    <s v="Alguns"/>
    <m/>
    <x v="1"/>
    <x v="0"/>
    <x v="2"/>
    <x v="0"/>
    <x v="2"/>
  </r>
  <r>
    <n v="16"/>
    <s v="Relatório de Intervenção"/>
    <s v="Empresa"/>
    <x v="3"/>
    <s v="Painel Miradouro Monte Agudo"/>
    <x v="0"/>
    <s v="Miradouro Monte do Agudo - Lisboa"/>
    <s v="Câmara"/>
    <s v="Fred Kradolfer / Viúva de Lamego"/>
    <m/>
    <s v="14x14"/>
    <s v="345x185"/>
    <n v="175"/>
    <x v="2"/>
    <x v="1"/>
    <m/>
    <m/>
    <s v="Figurativo"/>
    <s v="Mancha urbana de Lisboa"/>
    <m/>
    <m/>
    <x v="1"/>
    <x v="1"/>
    <s v="Razoável"/>
    <s v="não"/>
    <x v="0"/>
    <x v="2"/>
    <s v="Alguns"/>
    <m/>
    <x v="1"/>
    <x v="0"/>
    <x v="2"/>
    <x v="0"/>
    <x v="2"/>
  </r>
  <r>
    <n v="17"/>
    <s v="Relatório de Intervenção"/>
    <s v="Empresa"/>
    <x v="3"/>
    <s v="Azulejo de Tapete"/>
    <x v="2"/>
    <s v="Estação de Santa Apolónia - Palácio de Coimbra - Lisboa"/>
    <s v="Outro"/>
    <s v="Desconhecido"/>
    <m/>
    <m/>
    <m/>
    <n v="1315"/>
    <x v="0"/>
    <x v="1"/>
    <m/>
    <m/>
    <s v="Padrão"/>
    <s v="Monocromático azul branco"/>
    <s v="Manual"/>
    <m/>
    <x v="1"/>
    <x v="1"/>
    <s v="Razoável"/>
    <s v="não"/>
    <x v="0"/>
    <x v="2"/>
    <s v="Alguns"/>
    <m/>
    <x v="1"/>
    <x v="0"/>
    <x v="6"/>
    <x v="0"/>
    <x v="0"/>
  </r>
  <r>
    <n v="18"/>
    <s v="Relatório de Intervenção"/>
    <s v="Empresa"/>
    <x v="3"/>
    <s v="Locomotivas Séc.XIX"/>
    <x v="0"/>
    <s v="Estação Ferroviária Contumil - Porto"/>
    <s v="Outro"/>
    <s v="Eduardo Nery / Cerâmica de Constância Lisboa"/>
    <m/>
    <m/>
    <m/>
    <m/>
    <x v="2"/>
    <x v="1"/>
    <m/>
    <s v="Modernista"/>
    <s v="Figurativo"/>
    <s v="Locomotivas Séc.XIX"/>
    <s v="Estampilha"/>
    <m/>
    <x v="0"/>
    <x v="0"/>
    <s v="Razoável"/>
    <s v="não"/>
    <x v="0"/>
    <x v="2"/>
    <s v="Poucos"/>
    <m/>
    <x v="1"/>
    <x v="0"/>
    <x v="7"/>
    <x v="0"/>
    <x v="4"/>
  </r>
  <r>
    <n v="19"/>
    <s v="Relatório de Intervenção"/>
    <s v="Empresa"/>
    <x v="3"/>
    <s v="Conjunto Azulejar Estação de Caminha"/>
    <x v="0"/>
    <s v="Estação Ferroviária de Caminha - Linha do Minho"/>
    <s v="Outro"/>
    <s v="Gilberto Renda / Fábrica Santa'Anna"/>
    <m/>
    <m/>
    <m/>
    <n v="2600"/>
    <x v="2"/>
    <x v="1"/>
    <m/>
    <s v="Revivalista"/>
    <s v="Figurativo"/>
    <s v="Costumes, paisagens, monumentos e actividades da região"/>
    <m/>
    <m/>
    <x v="0"/>
    <x v="0"/>
    <s v="Razoável"/>
    <s v="não"/>
    <x v="0"/>
    <x v="5"/>
    <s v="Poucos"/>
    <m/>
    <x v="0"/>
    <x v="0"/>
    <x v="7"/>
    <x v="0"/>
    <x v="2"/>
  </r>
  <r>
    <n v="20"/>
    <s v="Relatório de Intervenção"/>
    <s v="Empresa"/>
    <x v="3"/>
    <s v="Conjunto Azulejar Estação de Elvas"/>
    <x v="3"/>
    <s v="Estação Ferroviária de Elvas"/>
    <s v="Outro"/>
    <s v="Leopoldo Battistini / Fábrica de Constância"/>
    <m/>
    <m/>
    <m/>
    <n v="5710"/>
    <x v="2"/>
    <x v="1"/>
    <m/>
    <m/>
    <s v="Figurativo"/>
    <s v="Arq. De Elvas, arredores e Campo Maior"/>
    <m/>
    <m/>
    <x v="0"/>
    <x v="0"/>
    <s v="Razoável"/>
    <s v="não"/>
    <x v="0"/>
    <x v="2"/>
    <s v="Poucos"/>
    <m/>
    <x v="1"/>
    <x v="0"/>
    <x v="2"/>
    <x v="1"/>
    <x v="2"/>
  </r>
  <r>
    <n v="21"/>
    <s v="Artigo"/>
    <s v="Empresa"/>
    <x v="0"/>
    <s v="Azulejos da Cozinha Do Palácio Nacional de Sintra"/>
    <x v="4"/>
    <s v="Palácio Nacional de Sintra"/>
    <s v="Outro"/>
    <s v="Desconhecido"/>
    <m/>
    <s v="13x13"/>
    <m/>
    <m/>
    <x v="0"/>
    <x v="0"/>
    <m/>
    <m/>
    <s v="Padrão"/>
    <s v="Tom branco"/>
    <s v="Manual"/>
    <m/>
    <x v="1"/>
    <x v="3"/>
    <s v="Razoável"/>
    <s v="não"/>
    <x v="0"/>
    <x v="3"/>
    <s v="Poucos"/>
    <m/>
    <x v="0"/>
    <x v="2"/>
    <x v="4"/>
    <x v="2"/>
    <x v="3"/>
  </r>
  <r>
    <n v="22"/>
    <s v="Relatório de Intervenção"/>
    <s v="Empresa"/>
    <x v="3"/>
    <s v="Conjunto Azulejar do Convento da Graça "/>
    <x v="1"/>
    <s v="Convento da Graça - Torres Vedras"/>
    <s v="Câmara"/>
    <s v="P.M.P"/>
    <m/>
    <s v="14x14"/>
    <m/>
    <n v="7170"/>
    <x v="0"/>
    <x v="1"/>
    <s v="Majólica"/>
    <s v="Rococó"/>
    <s v="Figurativo"/>
    <s v="Vida do Frei Aleixo de Menezes"/>
    <s v="Manual"/>
    <m/>
    <x v="1"/>
    <x v="1"/>
    <s v="Razoável"/>
    <s v="sim"/>
    <x v="4"/>
    <x v="3"/>
    <s v="Alguns"/>
    <m/>
    <x v="0"/>
    <x v="0"/>
    <x v="6"/>
    <x v="0"/>
    <x v="2"/>
  </r>
  <r>
    <n v="23"/>
    <s v="Relatório de Intervenção"/>
    <s v="Empresa"/>
    <x v="1"/>
    <s v="Conjunto Azulejar Miradouro Santa Luzia"/>
    <x v="0"/>
    <s v="Miradouro de Santa Luzia - Lisboa"/>
    <s v="Câmara"/>
    <s v="Veloso Reis Camelo / Fábrica Viuva de Lamego"/>
    <m/>
    <s v="15x15"/>
    <m/>
    <m/>
    <x v="2"/>
    <x v="1"/>
    <s v="Majólica"/>
    <m/>
    <s v="Padrão"/>
    <s v="Figura Avulso"/>
    <s v="Manual"/>
    <m/>
    <x v="2"/>
    <x v="4"/>
    <s v="Razoável"/>
    <s v="não"/>
    <x v="0"/>
    <x v="3"/>
    <s v="Poucos"/>
    <m/>
    <x v="0"/>
    <x v="3"/>
    <x v="8"/>
    <x v="1"/>
    <x v="5"/>
  </r>
  <r>
    <n v="24"/>
    <s v="Relatório de Intervenção"/>
    <s v="Empresa"/>
    <x v="1"/>
    <s v="Conjunto Azulejar Muro Sul"/>
    <x v="0"/>
    <s v="Miradouro de Santa Luzia - Lisboa"/>
    <s v="Câmara"/>
    <s v="Martins Barreto e Victoria Pereira"/>
    <m/>
    <m/>
    <m/>
    <m/>
    <x v="2"/>
    <x v="1"/>
    <s v="Majólica"/>
    <m/>
    <s v="Figurativo"/>
    <m/>
    <s v="Manual"/>
    <m/>
    <x v="2"/>
    <x v="4"/>
    <s v="Razoável"/>
    <s v="não"/>
    <x v="0"/>
    <x v="3"/>
    <s v="Poucos"/>
    <m/>
    <x v="0"/>
    <x v="3"/>
    <x v="8"/>
    <x v="1"/>
    <x v="5"/>
  </r>
  <r>
    <n v="25"/>
    <s v="Relatório de Intervenção"/>
    <s v="Empresa"/>
    <x v="1"/>
    <s v="conjunto Azulejar Muretes e consersadeiras"/>
    <x v="2"/>
    <s v="Miradouro de Santa Luzia - Lisboa"/>
    <s v="Câmara"/>
    <s v="Desconhecido"/>
    <m/>
    <m/>
    <m/>
    <m/>
    <x v="2"/>
    <x v="0"/>
    <s v="Majólica"/>
    <s v="pombalino"/>
    <s v="Padrão"/>
    <s v="Figura Avulso"/>
    <s v="Manual"/>
    <m/>
    <x v="2"/>
    <x v="4"/>
    <s v="Razoável"/>
    <s v="não"/>
    <x v="0"/>
    <x v="3"/>
    <s v="Alguns"/>
    <m/>
    <x v="0"/>
    <x v="0"/>
    <x v="8"/>
    <x v="0"/>
    <x v="0"/>
  </r>
  <r>
    <n v="26"/>
    <s v="Relatório de Intervenção"/>
    <s v="Empresa"/>
    <x v="3"/>
    <s v="Conjunto Azulejar do Palácio do Raio 1"/>
    <x v="0"/>
    <s v="Palácio do Raio - Braga"/>
    <s v="Misericórdia"/>
    <s v="Desconhecido"/>
    <m/>
    <s v="14,5x14,5"/>
    <m/>
    <m/>
    <x v="2"/>
    <x v="0"/>
    <m/>
    <s v="semi industrial"/>
    <s v="Padrão"/>
    <s v="Floral "/>
    <s v="Estampilha"/>
    <m/>
    <x v="1"/>
    <x v="1"/>
    <s v="Mau "/>
    <s v="não"/>
    <x v="0"/>
    <x v="3"/>
    <s v="Poucos"/>
    <m/>
    <x v="0"/>
    <x v="0"/>
    <x v="6"/>
    <x v="3"/>
    <x v="0"/>
  </r>
  <r>
    <n v="27"/>
    <s v="Relatório de Intervenção"/>
    <s v="Empresa"/>
    <x v="3"/>
    <s v="Conjunto Azulejar do Palácio do Raio 2 "/>
    <x v="4"/>
    <s v="Palácio do Raio - Braga"/>
    <s v="Misericórdia"/>
    <s v="Fábrica De Massarelos"/>
    <m/>
    <m/>
    <m/>
    <m/>
    <x v="2"/>
    <x v="0"/>
    <m/>
    <s v="semi industrial"/>
    <s v="Padrão"/>
    <s v="motivos fitomórficos"/>
    <s v="Estampilha"/>
    <m/>
    <x v="1"/>
    <x v="1"/>
    <s v="Mau "/>
    <s v="não"/>
    <x v="0"/>
    <x v="3"/>
    <s v="Poucos"/>
    <m/>
    <x v="0"/>
    <x v="0"/>
    <x v="6"/>
    <x v="3"/>
    <x v="0"/>
  </r>
  <r>
    <n v="28"/>
    <s v="Relatório de Intervenção"/>
    <s v="Empresa"/>
    <x v="3"/>
    <s v="conjunto azulejar do palácio do Raio 3"/>
    <x v="4"/>
    <s v="Palácio do Raio - Braga"/>
    <s v="Misericórdia"/>
    <s v="Desconhecido"/>
    <m/>
    <m/>
    <m/>
    <m/>
    <x v="2"/>
    <x v="0"/>
    <m/>
    <s v="semi industrial"/>
    <s v="Padrão"/>
    <s v="floral"/>
    <s v="Estampilha"/>
    <m/>
    <x v="1"/>
    <x v="1"/>
    <s v="Mau "/>
    <s v="não"/>
    <x v="0"/>
    <x v="3"/>
    <s v="Poucos"/>
    <m/>
    <x v="0"/>
    <x v="0"/>
    <x v="6"/>
    <x v="3"/>
    <x v="0"/>
  </r>
  <r>
    <n v="29"/>
    <s v="Relatório de Intervenção"/>
    <s v="Empresa"/>
    <x v="3"/>
    <s v="Conjunto Azulejar da Sala D.Manuel -1"/>
    <x v="1"/>
    <s v="Sala D.Manuel - MNAz"/>
    <s v="Museu"/>
    <s v="Mestre Manuel dos Santos"/>
    <m/>
    <m/>
    <m/>
    <m/>
    <x v="0"/>
    <x v="1"/>
    <s v="Majólica"/>
    <s v="Rococó"/>
    <s v="Figurativo"/>
    <s v="Vida de São Francisco"/>
    <s v="Manual"/>
    <m/>
    <x v="1"/>
    <x v="3"/>
    <s v="Bom "/>
    <s v="sim"/>
    <x v="0"/>
    <x v="3"/>
    <s v="Alguns"/>
    <m/>
    <x v="2"/>
    <x v="0"/>
    <x v="8"/>
    <x v="0"/>
    <x v="0"/>
  </r>
  <r>
    <n v="30"/>
    <s v="Relatório de Intervenção"/>
    <s v="Empresa"/>
    <x v="3"/>
    <s v="conjunto azulejar da Sala D.Manuel -2"/>
    <x v="1"/>
    <s v="Sala D.Manuel - MNAz"/>
    <s v="Museu"/>
    <s v="Mestre Manuel dos Santos"/>
    <m/>
    <m/>
    <m/>
    <m/>
    <x v="0"/>
    <x v="1"/>
    <s v="Majólica"/>
    <s v="Rococó"/>
    <s v="Figurativo"/>
    <s v="Passagens da vida de Nossa Senhora do Rosário"/>
    <s v="Manual"/>
    <m/>
    <x v="1"/>
    <x v="3"/>
    <s v="Bom "/>
    <s v="sim"/>
    <x v="5"/>
    <x v="3"/>
    <s v="Alguns"/>
    <m/>
    <x v="2"/>
    <x v="0"/>
    <x v="8"/>
    <x v="0"/>
    <x v="0"/>
  </r>
  <r>
    <n v="31"/>
    <s v="Relatório de Intervenção"/>
    <s v="Empresa"/>
    <x v="6"/>
    <s v="Painel de Azulejos de Julio Pomar e Alice Jorge"/>
    <x v="0"/>
    <s v="Lisboa"/>
    <s v="Câmara"/>
    <s v="Julio Pomar e Alice Jorge"/>
    <m/>
    <m/>
    <s v="6,8x16,72"/>
    <m/>
    <x v="2"/>
    <x v="0"/>
    <m/>
    <s v="Modernista"/>
    <s v="Figurativo"/>
    <m/>
    <m/>
    <m/>
    <x v="0"/>
    <x v="0"/>
    <s v="Razoável"/>
    <s v="não"/>
    <x v="0"/>
    <x v="1"/>
    <s v="Poucos"/>
    <m/>
    <x v="0"/>
    <x v="0"/>
    <x v="2"/>
    <x v="3"/>
    <x v="0"/>
  </r>
  <r>
    <n v="32"/>
    <s v="Relatório de Intervenção"/>
    <s v="Empresa"/>
    <x v="6"/>
    <s v="Painel de Azulejos do Forte de Santo Amaro"/>
    <x v="3"/>
    <s v="Forte do Areeiro"/>
    <s v="Câmara"/>
    <s v="Desconhecido"/>
    <m/>
    <m/>
    <m/>
    <m/>
    <x v="2"/>
    <x v="1"/>
    <m/>
    <m/>
    <s v="Padrão"/>
    <m/>
    <m/>
    <m/>
    <x v="1"/>
    <x v="5"/>
    <s v="Razoável"/>
    <s v="não"/>
    <x v="0"/>
    <x v="3"/>
    <s v="Alguns"/>
    <m/>
    <x v="2"/>
    <x v="0"/>
    <x v="8"/>
    <x v="0"/>
    <x v="2"/>
  </r>
  <r>
    <n v="33"/>
    <s v="Relatório de Intervenção"/>
    <s v="Empresa"/>
    <x v="6"/>
    <s v="Painel de Azulejos do Forte de Santo Amaro 2"/>
    <x v="3"/>
    <s v="Forte do Areeiro"/>
    <s v="Câmara"/>
    <s v="Desconhecido"/>
    <m/>
    <m/>
    <m/>
    <m/>
    <x v="0"/>
    <x v="1"/>
    <m/>
    <m/>
    <s v="Figurativo"/>
    <m/>
    <m/>
    <m/>
    <x v="1"/>
    <x v="5"/>
    <s v="Razoável"/>
    <s v="não"/>
    <x v="0"/>
    <x v="3"/>
    <s v="Alguns"/>
    <m/>
    <x v="2"/>
    <x v="0"/>
    <x v="8"/>
    <x v="0"/>
    <x v="0"/>
  </r>
  <r>
    <n v="34"/>
    <s v="Relatório de Estágio"/>
    <s v="Museu"/>
    <x v="5"/>
    <s v="Conjunto Azulejar da exposição temporária no MNAZ"/>
    <x v="2"/>
    <s v="Museu Nacional do Azulejo"/>
    <s v="Museu"/>
    <s v="Desconhecido"/>
    <m/>
    <m/>
    <s v="96X158"/>
    <n v="66"/>
    <x v="0"/>
    <x v="0"/>
    <s v="Majólica"/>
    <m/>
    <s v="Padrão"/>
    <s v="Ponta de Diamante"/>
    <s v="Manual"/>
    <m/>
    <x v="1"/>
    <x v="3"/>
    <s v="Bom "/>
    <s v="sim"/>
    <x v="0"/>
    <x v="3"/>
    <s v="Alguns"/>
    <m/>
    <x v="2"/>
    <x v="3"/>
    <x v="5"/>
    <x v="0"/>
    <x v="5"/>
  </r>
  <r>
    <n v="35"/>
    <s v="Relatório de Estágio"/>
    <s v="Museu"/>
    <x v="5"/>
    <s v="Conjunto Azulejar da exposição temporária no MNAZ"/>
    <x v="2"/>
    <s v="Museu Nacional do Azulejo"/>
    <s v="Museu"/>
    <s v="Desconhecido"/>
    <m/>
    <s v="13,5X13,5"/>
    <m/>
    <m/>
    <x v="0"/>
    <x v="0"/>
    <s v="Majólica"/>
    <m/>
    <s v="Figurativo"/>
    <s v="Silhar com anjos"/>
    <s v="Manual"/>
    <m/>
    <x v="1"/>
    <x v="3"/>
    <s v="Bom "/>
    <s v="sim"/>
    <x v="0"/>
    <x v="3"/>
    <s v="Alguns"/>
    <m/>
    <x v="2"/>
    <x v="3"/>
    <x v="5"/>
    <x v="0"/>
    <x v="5"/>
  </r>
  <r>
    <n v="36"/>
    <s v="Relatório de Estágio"/>
    <s v="Museu"/>
    <x v="5"/>
    <s v="conjunto azulejar da exposição temporário no MNAz"/>
    <x v="2"/>
    <s v="Museu Nacional do Azulejo"/>
    <s v="Museu"/>
    <s v="Desconhecido"/>
    <m/>
    <m/>
    <s v="98x56"/>
    <n v="21"/>
    <x v="0"/>
    <x v="0"/>
    <s v="Majólica"/>
    <m/>
    <s v="Padrão"/>
    <s v="floral"/>
    <s v="Manual"/>
    <m/>
    <x v="1"/>
    <x v="3"/>
    <s v="Bom "/>
    <s v="sim"/>
    <x v="0"/>
    <x v="3"/>
    <s v="Alguns"/>
    <m/>
    <x v="2"/>
    <x v="3"/>
    <x v="5"/>
    <x v="0"/>
    <x v="5"/>
  </r>
  <r>
    <n v="37"/>
    <s v="Relatório de Estágio"/>
    <s v="Museu"/>
    <x v="5"/>
    <s v="conjunto azulejar da exposição temporária MNAZ "/>
    <x v="2"/>
    <s v="Museu Nacional do Azulejo"/>
    <s v="Museu"/>
    <s v="Desconhecido"/>
    <m/>
    <s v="14x14"/>
    <m/>
    <n v="9"/>
    <x v="0"/>
    <x v="0"/>
    <s v="Majólica"/>
    <m/>
    <s v="Padrão"/>
    <s v="Ponta de Diamante"/>
    <s v="Manual"/>
    <m/>
    <x v="1"/>
    <x v="3"/>
    <s v="Bom "/>
    <s v="sim"/>
    <x v="0"/>
    <x v="3"/>
    <s v="Alguns"/>
    <m/>
    <x v="2"/>
    <x v="3"/>
    <x v="5"/>
    <x v="0"/>
    <x v="5"/>
  </r>
  <r>
    <n v="38"/>
    <s v="Relatório de Estágio"/>
    <s v="Museu"/>
    <x v="5"/>
    <s v="conjunto azulejar da exposição temporário no MNAz"/>
    <x v="2"/>
    <s v="Museu Nacional do Azulejo"/>
    <s v="Museu"/>
    <s v="Desconhecido"/>
    <m/>
    <s v="14,2x14,2"/>
    <s v="28,4X28,4"/>
    <n v="4"/>
    <x v="0"/>
    <x v="0"/>
    <s v="Majólica"/>
    <m/>
    <s v="Padrão"/>
    <s v="camélia"/>
    <s v="Manual"/>
    <m/>
    <x v="1"/>
    <x v="3"/>
    <s v="Bom "/>
    <s v="sim"/>
    <x v="0"/>
    <x v="3"/>
    <s v="Alguns"/>
    <m/>
    <x v="2"/>
    <x v="3"/>
    <x v="5"/>
    <x v="0"/>
    <x v="5"/>
  </r>
  <r>
    <n v="39"/>
    <s v="Outro"/>
    <s v="Empresa"/>
    <x v="3"/>
    <s v="Fachada poente da estação ferroviária de Ovar"/>
    <x v="0"/>
    <s v="Estação Ferroviária de Ovar"/>
    <s v="Outro"/>
    <s v="Licínio Pinto e Francisco Pereira /Fábrica Fonte Nova"/>
    <m/>
    <m/>
    <m/>
    <n v="2500"/>
    <x v="2"/>
    <x v="1"/>
    <m/>
    <m/>
    <s v="Figurativo"/>
    <s v="locais de aveiro, ovar e S.M. Feira"/>
    <m/>
    <m/>
    <x v="2"/>
    <x v="4"/>
    <s v="Razoável"/>
    <s v="não"/>
    <x v="0"/>
    <x v="0"/>
    <s v="Alguns"/>
    <m/>
    <x v="0"/>
    <x v="0"/>
    <x v="3"/>
    <x v="0"/>
    <x v="2"/>
  </r>
  <r>
    <n v="40"/>
    <s v="Relatório de Intervenção"/>
    <s v="Empresa"/>
    <x v="4"/>
    <s v="Conjunto Azulejar estação de São Bento"/>
    <x v="0"/>
    <s v="Estação Ferroviária de São Bento - Porto"/>
    <s v="Outro"/>
    <s v="Jorge Colaço - Real Fábrica de Sacavém"/>
    <m/>
    <m/>
    <m/>
    <n v="22000"/>
    <x v="0"/>
    <x v="1"/>
    <m/>
    <m/>
    <s v="Figurativo"/>
    <s v="cenas históricas. Temática ferroviária, quotidiano de portugal"/>
    <m/>
    <m/>
    <x v="1"/>
    <x v="1"/>
    <s v="Bom "/>
    <s v="não"/>
    <x v="0"/>
    <x v="6"/>
    <s v="Alguns"/>
    <m/>
    <x v="2"/>
    <x v="0"/>
    <x v="6"/>
    <x v="3"/>
    <x v="2"/>
  </r>
  <r>
    <n v="41"/>
    <s v="Relatório de Intervenção"/>
    <s v="Outro"/>
    <x v="7"/>
    <s v="Conjunto azulejar da Estação do Pinhão"/>
    <x v="0"/>
    <s v="Estação Ferroviária do Pinhão"/>
    <s v="Outro"/>
    <s v="Fábrica Aleluia"/>
    <m/>
    <m/>
    <m/>
    <n v="3047"/>
    <x v="2"/>
    <x v="1"/>
    <m/>
    <m/>
    <s v="Figurativo"/>
    <m/>
    <m/>
    <m/>
    <x v="2"/>
    <x v="4"/>
    <s v="Razoável"/>
    <s v="não"/>
    <x v="0"/>
    <x v="3"/>
    <s v="Alguns"/>
    <m/>
    <x v="2"/>
    <x v="0"/>
    <x v="2"/>
    <x v="0"/>
    <x v="0"/>
  </r>
  <r>
    <n v="42"/>
    <s v="Relatório de Intervenção"/>
    <s v="Empresa"/>
    <x v="1"/>
    <s v="Conjunto Azulejar Igreja da Misericórdia "/>
    <x v="1"/>
    <s v="Igreja da Misericórdia - Viana do Castelo"/>
    <s v="Misericórdia"/>
    <s v="Policarpo Oliveira"/>
    <m/>
    <m/>
    <m/>
    <m/>
    <x v="0"/>
    <x v="0"/>
    <s v="Majólica"/>
    <s v="Barroco "/>
    <s v="Figurativo"/>
    <s v="cenas bíblicas, escrituras hebraicas e gregas"/>
    <s v="Manual"/>
    <m/>
    <x v="1"/>
    <x v="3"/>
    <s v="Bom "/>
    <s v="não"/>
    <x v="0"/>
    <x v="3"/>
    <s v="Alguns"/>
    <m/>
    <x v="0"/>
    <x v="0"/>
    <x v="2"/>
    <x v="4"/>
    <x v="0"/>
  </r>
  <r>
    <n v="43"/>
    <s v="Relatório de Intervenção"/>
    <s v="Empresa"/>
    <x v="8"/>
    <s v="Painel de Azulejos da Escola Primária Dr. Magalhães Alfredo"/>
    <x v="0"/>
    <s v="Escola Primária Dr. Magalhães Alfredo - Viana do Castelo"/>
    <s v="Câmara"/>
    <s v="Fábrica Carvalhinhos"/>
    <m/>
    <m/>
    <m/>
    <m/>
    <x v="2"/>
    <x v="1"/>
    <m/>
    <s v="revivalista barroco"/>
    <s v="Figurativo"/>
    <s v="Pedagogia da leitura, desenho e da escrita"/>
    <m/>
    <m/>
    <x v="0"/>
    <x v="0"/>
    <s v="Bom "/>
    <s v="não"/>
    <x v="0"/>
    <x v="6"/>
    <s v="Poucos"/>
    <m/>
    <x v="1"/>
    <x v="0"/>
    <x v="2"/>
    <x v="0"/>
    <x v="2"/>
  </r>
  <r>
    <n v="44"/>
    <s v="Relatório de Intervenção"/>
    <s v="Empresa"/>
    <x v="8"/>
    <s v="Painel de Azulejos da Escola Primária Fonte Grossa"/>
    <x v="0"/>
    <s v="Escola Primária Fonte Grossa - Viana do Castelo"/>
    <s v="Câmara"/>
    <s v="Francisco Macedo, Fábrica Corticeira"/>
    <m/>
    <m/>
    <m/>
    <m/>
    <x v="2"/>
    <x v="1"/>
    <m/>
    <s v="revivalista neomanuelino"/>
    <s v="Figurativo"/>
    <s v="Descobrimentos, trechos do lusiádas"/>
    <m/>
    <m/>
    <x v="0"/>
    <x v="0"/>
    <s v="Bom "/>
    <s v="não"/>
    <x v="0"/>
    <x v="3"/>
    <s v="Poucos"/>
    <m/>
    <x v="1"/>
    <x v="0"/>
    <x v="2"/>
    <x v="0"/>
    <x v="2"/>
  </r>
  <r>
    <n v="45"/>
    <s v="Relatório de Estágio"/>
    <s v="Museu"/>
    <x v="8"/>
    <s v="Painel de Azulejos a Lição de Música "/>
    <x v="1"/>
    <s v="Museu Nacional do Azulejo"/>
    <s v="Museu"/>
    <s v="P.M.P"/>
    <m/>
    <s v="14x14"/>
    <s v="85x125"/>
    <m/>
    <x v="0"/>
    <x v="1"/>
    <s v="Majólica"/>
    <m/>
    <s v="Figurativo"/>
    <s v="vida quotidiana da burguesia "/>
    <s v="Manual"/>
    <m/>
    <x v="1"/>
    <x v="3"/>
    <s v="Bom "/>
    <s v="sim"/>
    <x v="6"/>
    <x v="2"/>
    <s v="Alguns"/>
    <m/>
    <x v="1"/>
    <x v="0"/>
    <x v="5"/>
    <x v="0"/>
    <x v="0"/>
  </r>
  <r>
    <n v="46"/>
    <s v="Dissertação"/>
    <s v="Técnico "/>
    <x v="8"/>
    <s v="Painel de Azulejos Quinta Nova"/>
    <x v="1"/>
    <s v="Quinta Nova Matacães - Torres Vedras"/>
    <s v="Particular"/>
    <s v="Desconhecido"/>
    <m/>
    <m/>
    <m/>
    <m/>
    <x v="0"/>
    <x v="0"/>
    <s v="Majólica"/>
    <m/>
    <s v="Figurativo"/>
    <s v="três cenas mitológicas"/>
    <s v="Manual"/>
    <m/>
    <x v="0"/>
    <x v="0"/>
    <m/>
    <s v="não"/>
    <x v="0"/>
    <x v="7"/>
    <s v="Alguns"/>
    <m/>
    <x v="0"/>
    <x v="0"/>
    <x v="0"/>
    <x v="4"/>
    <x v="0"/>
  </r>
  <r>
    <n v="47"/>
    <s v="Relatório de Intervenção"/>
    <s v="Empresa"/>
    <x v="9"/>
    <s v="Azulejos do Patio do Leão e Patio de Diana"/>
    <x v="5"/>
    <s v="Palácio Nacional de Sintra"/>
    <s v="Outro"/>
    <s v="Desconhecido"/>
    <m/>
    <m/>
    <m/>
    <m/>
    <x v="2"/>
    <x v="0"/>
    <s v="Relevo"/>
    <s v="hispano-mourisco, tem ainda azulejos de corda seca e vidrado monocromatico"/>
    <s v="Padrão"/>
    <s v="Tapete"/>
    <s v="Manual"/>
    <m/>
    <x v="1"/>
    <x v="3"/>
    <s v="Bom "/>
    <s v="não"/>
    <x v="0"/>
    <x v="8"/>
    <s v="Alguns"/>
    <m/>
    <x v="0"/>
    <x v="2"/>
    <x v="4"/>
    <x v="2"/>
    <x v="3"/>
  </r>
  <r>
    <n v="48"/>
    <s v="Relatório de Intervenção"/>
    <s v="Empresa"/>
    <x v="9"/>
    <s v="Azulejos da pia batismal e da capela de São Geraldo"/>
    <x v="6"/>
    <s v="Sé de Braga"/>
    <m/>
    <s v="António de Oliveira Bernardes"/>
    <m/>
    <m/>
    <m/>
    <m/>
    <x v="0"/>
    <x v="1"/>
    <s v="Majólica"/>
    <s v="Barroco "/>
    <s v="Figurativo"/>
    <s v="Canas da vida do santo"/>
    <s v="Manual"/>
    <m/>
    <x v="1"/>
    <x v="3"/>
    <s v="Bom "/>
    <s v="não"/>
    <x v="0"/>
    <x v="3"/>
    <s v="Poucos"/>
    <m/>
    <x v="0"/>
    <x v="0"/>
    <x v="2"/>
    <x v="0"/>
    <x v="0"/>
  </r>
  <r>
    <n v="49"/>
    <s v="Relatório de Intervenção"/>
    <s v="Lab. Escola"/>
    <x v="6"/>
    <s v="Azulejos da Capela do Carril"/>
    <x v="1"/>
    <s v="Capela de Santa Quitéria, Carril, Torres Novas"/>
    <s v="Paróquia"/>
    <s v="Desconhecido"/>
    <m/>
    <s v="14x14"/>
    <s v="11,2x1,20 dois"/>
    <n v="1400"/>
    <x v="0"/>
    <x v="1"/>
    <s v="Majólica"/>
    <s v="Barroco/Rococo "/>
    <s v="Figurativo"/>
    <s v="Canas quotidianas"/>
    <s v="Manual"/>
    <m/>
    <x v="0"/>
    <x v="0"/>
    <s v="Bom "/>
    <s v="não"/>
    <x v="0"/>
    <x v="0"/>
    <s v="Poucos"/>
    <m/>
    <x v="0"/>
    <x v="0"/>
    <x v="8"/>
    <x v="0"/>
    <x v="0"/>
  </r>
  <r>
    <n v="50"/>
    <s v="Relatório de Estágio"/>
    <s v="Empresa"/>
    <x v="10"/>
    <s v="Conjunto Azulejar do Mercado Municipal de Vila Franca de Xira"/>
    <x v="0"/>
    <s v="Mercado Municipal de VFXira"/>
    <s v="Câmara"/>
    <s v=" Vários autores/ Fábrica de Sacavém"/>
    <m/>
    <m/>
    <m/>
    <m/>
    <x v="2"/>
    <x v="0"/>
    <s v="Majólica"/>
    <m/>
    <s v="Figurativo"/>
    <s v="Cenas quotidianas/actividades reginais"/>
    <s v="Manual"/>
    <m/>
    <x v="0"/>
    <x v="0"/>
    <m/>
    <s v="não"/>
    <x v="0"/>
    <x v="3"/>
    <s v="desconhecido"/>
    <m/>
    <x v="0"/>
    <x v="0"/>
    <x v="8"/>
    <x v="0"/>
    <x v="0"/>
  </r>
  <r>
    <n v="51"/>
    <s v="Relatório de Intervenção"/>
    <s v="Outro"/>
    <x v="11"/>
    <s v="Conjunto Azulejar"/>
    <x v="3"/>
    <s v="Capela de Santo Estêvão, Ilha do Baleal"/>
    <s v="Paróquia"/>
    <s v="Desconhecido"/>
    <m/>
    <m/>
    <m/>
    <m/>
    <x v="0"/>
    <x v="1"/>
    <s v="Majólica"/>
    <m/>
    <s v="Figurativo"/>
    <s v="Albarradas/ Figura avulsa"/>
    <s v="Manual"/>
    <m/>
    <x v="2"/>
    <x v="4"/>
    <m/>
    <s v="desconhecido"/>
    <x v="0"/>
    <x v="3"/>
    <s v="desconhecido"/>
    <m/>
    <x v="0"/>
    <x v="0"/>
    <x v="8"/>
    <x v="0"/>
    <x v="0"/>
  </r>
  <r>
    <n v="52"/>
    <s v="Relatório de Intervenção"/>
    <s v="Técnico "/>
    <x v="7"/>
    <s v="Conjunto Azulejar do jardim"/>
    <x v="1"/>
    <s v="Quinta Mil Flores (Embaixada do Brasil em Lisboa)"/>
    <s v="Outro"/>
    <s v="Desconhecido"/>
    <m/>
    <m/>
    <m/>
    <m/>
    <x v="2"/>
    <x v="0"/>
    <s v="Majólica"/>
    <m/>
    <s v="Padrão"/>
    <s v="Grinaldas"/>
    <s v="Manual"/>
    <m/>
    <x v="0"/>
    <x v="0"/>
    <m/>
    <s v="não"/>
    <x v="0"/>
    <x v="3"/>
    <s v="desconhecido"/>
    <m/>
    <x v="0"/>
    <x v="0"/>
    <x v="5"/>
    <x v="0"/>
    <x v="0"/>
  </r>
  <r>
    <n v="53"/>
    <s v="Outro"/>
    <s v="Outro"/>
    <x v="4"/>
    <s v="Conjunto Azulejar"/>
    <x v="1"/>
    <s v="Igreja da Nossa Senhora da Consolação"/>
    <s v="Paróquia"/>
    <s v="Desconhecido"/>
    <m/>
    <m/>
    <m/>
    <m/>
    <x v="0"/>
    <x v="0"/>
    <s v="Majólica"/>
    <m/>
    <s v="Figurativo"/>
    <s v="cenas bíblicas"/>
    <s v="Manual"/>
    <m/>
    <x v="2"/>
    <x v="4"/>
    <m/>
    <s v="desconhecido"/>
    <x v="0"/>
    <x v="3"/>
    <s v="desconhecido"/>
    <m/>
    <x v="0"/>
    <x v="0"/>
    <x v="5"/>
    <x v="0"/>
    <x v="0"/>
  </r>
  <r>
    <n v="54"/>
    <s v="Relatório de Intervenção"/>
    <s v="Empresa"/>
    <x v="5"/>
    <s v="Conjunto Azulejar "/>
    <x v="2"/>
    <s v="Igreja de Nossa Senhora do Pé da Cruz, Beja"/>
    <s v="Paróquia"/>
    <s v="Desconhecido"/>
    <m/>
    <m/>
    <m/>
    <m/>
    <x v="0"/>
    <x v="0"/>
    <s v="Majólica"/>
    <m/>
    <s v="Padrão"/>
    <s v="Maçarocas"/>
    <s v="Manual"/>
    <m/>
    <x v="1"/>
    <x v="1"/>
    <s v="Bom "/>
    <s v="não"/>
    <x v="0"/>
    <x v="3"/>
    <s v="desconhecido"/>
    <m/>
    <x v="0"/>
    <x v="0"/>
    <x v="8"/>
    <x v="0"/>
    <x v="0"/>
  </r>
  <r>
    <n v="55"/>
    <s v="Outro"/>
    <s v="Empresa"/>
    <x v="6"/>
    <s v="Conjunto Azulejar"/>
    <x v="0"/>
    <s v="Palacete Azeredo Perdigão, Lumiar"/>
    <s v="Particular"/>
    <s v="Desconhecido"/>
    <m/>
    <m/>
    <m/>
    <m/>
    <x v="0"/>
    <x v="1"/>
    <s v="Majólica"/>
    <m/>
    <s v="Figurativo"/>
    <s v="Elementos vegetalistas"/>
    <s v="Manual"/>
    <m/>
    <x v="2"/>
    <x v="4"/>
    <m/>
    <s v="não"/>
    <x v="0"/>
    <x v="3"/>
    <s v="desconhecido"/>
    <m/>
    <x v="0"/>
    <x v="0"/>
    <x v="8"/>
    <x v="0"/>
    <x v="0"/>
  </r>
  <r>
    <n v="56"/>
    <s v="Outro"/>
    <s v="Empresa"/>
    <x v="6"/>
    <s v="Conjunto Azulejar "/>
    <x v="7"/>
    <s v="Convento de Jesus, Setúbal"/>
    <s v="Câmara"/>
    <s v="Desconhecido"/>
    <m/>
    <m/>
    <m/>
    <m/>
    <x v="0"/>
    <x v="0"/>
    <s v="Majólica"/>
    <m/>
    <s v="Padrão"/>
    <s v="Enxaquetado"/>
    <s v="Manual"/>
    <m/>
    <x v="1"/>
    <x v="3"/>
    <s v="Bom "/>
    <s v="não"/>
    <x v="0"/>
    <x v="3"/>
    <s v="desconhecido"/>
    <m/>
    <x v="0"/>
    <x v="0"/>
    <x v="8"/>
    <x v="0"/>
    <x v="0"/>
  </r>
  <r>
    <n v="57"/>
    <s v="Outro"/>
    <s v="Técnico "/>
    <x v="1"/>
    <s v="Conjunto Azulejar átrio exterior"/>
    <x v="0"/>
    <s v="Convento da Graça, Lisboa"/>
    <s v="Outro"/>
    <s v="Desconhecido"/>
    <m/>
    <m/>
    <m/>
    <m/>
    <x v="2"/>
    <x v="0"/>
    <s v="Majólica"/>
    <m/>
    <s v="Padrão"/>
    <m/>
    <s v="Estampilha"/>
    <m/>
    <x v="1"/>
    <x v="3"/>
    <m/>
    <s v="não"/>
    <x v="0"/>
    <x v="3"/>
    <s v="desconhecido"/>
    <m/>
    <x v="0"/>
    <x v="0"/>
    <x v="8"/>
    <x v="0"/>
    <x v="0"/>
  </r>
  <r>
    <n v="58"/>
    <s v="Outro"/>
    <s v="Técnico "/>
    <x v="1"/>
    <s v="Painel &quot;As Tentações de Santo Antão no Deserto&quot;"/>
    <x v="3"/>
    <s v="Desconhecido"/>
    <s v="Particular"/>
    <s v="Desconhecido"/>
    <m/>
    <m/>
    <m/>
    <m/>
    <x v="0"/>
    <x v="0"/>
    <s v="Majólica"/>
    <m/>
    <s v="Figurativo"/>
    <s v="cena bíblica"/>
    <s v="Manual"/>
    <m/>
    <x v="2"/>
    <x v="4"/>
    <m/>
    <s v="desconhecido"/>
    <x v="0"/>
    <x v="3"/>
    <s v="desconhecido"/>
    <m/>
    <x v="1"/>
    <x v="0"/>
    <x v="6"/>
    <x v="0"/>
    <x v="0"/>
  </r>
  <r>
    <n v="59"/>
    <s v="Relatório de Intervenção"/>
    <s v="Técnico "/>
    <x v="1"/>
    <s v="Conjunto Azulejar"/>
    <x v="0"/>
    <s v="Sede Nacional do PCP"/>
    <s v="Outro"/>
    <s v="Vários autores/ Fábrica Viúva Lamego"/>
    <m/>
    <m/>
    <m/>
    <m/>
    <x v="2"/>
    <x v="0"/>
    <s v="Majólica"/>
    <m/>
    <s v="Figurativo"/>
    <m/>
    <s v="Manual"/>
    <m/>
    <x v="2"/>
    <x v="4"/>
    <s v="Bom "/>
    <s v="não"/>
    <x v="0"/>
    <x v="3"/>
    <s v="desconhecido"/>
    <m/>
    <x v="0"/>
    <x v="0"/>
    <x v="8"/>
    <x v="0"/>
    <x v="0"/>
  </r>
  <r>
    <n v="60"/>
    <s v="Outro"/>
    <s v="Técnico "/>
    <x v="1"/>
    <s v="Conjunto Azulejar"/>
    <x v="7"/>
    <s v="Casa Monsalvat, Monte Estoril"/>
    <s v="Particular"/>
    <s v="Desconhecido"/>
    <m/>
    <m/>
    <m/>
    <m/>
    <x v="0"/>
    <x v="1"/>
    <s v="Aresta"/>
    <m/>
    <s v="Padrão"/>
    <s v="hispano-árabe"/>
    <s v="Manual"/>
    <m/>
    <x v="1"/>
    <x v="1"/>
    <s v="Bom "/>
    <s v="sim"/>
    <x v="7"/>
    <x v="3"/>
    <s v="desconhecido"/>
    <m/>
    <x v="1"/>
    <x v="0"/>
    <x v="8"/>
    <x v="3"/>
    <x v="2"/>
  </r>
  <r>
    <n v="61"/>
    <s v="Outro"/>
    <s v="Técnico "/>
    <x v="1"/>
    <s v="Conjunto Azulejar"/>
    <x v="0"/>
    <s v="Casa Monsalvat, Monte Estoril"/>
    <s v="Particular"/>
    <s v="Raúl Lino/ Fábrica Viúva Lamego"/>
    <m/>
    <m/>
    <m/>
    <m/>
    <x v="2"/>
    <x v="1"/>
    <s v="Majólica"/>
    <m/>
    <s v="Figurativo"/>
    <s v="vários"/>
    <s v="Manual"/>
    <m/>
    <x v="1"/>
    <x v="1"/>
    <s v="Bom "/>
    <s v="não"/>
    <x v="0"/>
    <x v="3"/>
    <s v="desconhecido"/>
    <m/>
    <x v="0"/>
    <x v="0"/>
    <x v="8"/>
    <x v="3"/>
    <x v="2"/>
  </r>
  <r>
    <n v="62"/>
    <s v="Outro"/>
    <s v="Empresa"/>
    <x v="3"/>
    <s v="Conjunto Azulejar da escadaria"/>
    <x v="1"/>
    <s v="Solar dos Condes de Prime, Viseu"/>
    <s v="Câmara"/>
    <s v="Desconhecido"/>
    <m/>
    <m/>
    <m/>
    <m/>
    <x v="0"/>
    <x v="1"/>
    <s v="Majólica"/>
    <m/>
    <s v="Figurativo"/>
    <s v="cenas bucólicas"/>
    <s v="Manual"/>
    <m/>
    <x v="1"/>
    <x v="1"/>
    <m/>
    <s v="não"/>
    <x v="0"/>
    <x v="3"/>
    <s v="desconhecido"/>
    <m/>
    <x v="0"/>
    <x v="0"/>
    <x v="8"/>
    <x v="0"/>
    <x v="0"/>
  </r>
  <r>
    <n v="63"/>
    <s v="Relatório de Intervenção"/>
    <s v="Empresa"/>
    <x v="3"/>
    <s v="Conjunto Azulejar"/>
    <x v="2"/>
    <s v="Igreja Misericórdia de Pernes, Santarém"/>
    <s v="Misericórdia"/>
    <s v="Desconhecido"/>
    <m/>
    <m/>
    <m/>
    <m/>
    <x v="0"/>
    <x v="1"/>
    <s v="Majólica"/>
    <m/>
    <s v="Padrão"/>
    <s v="Tapete"/>
    <s v="Manual"/>
    <m/>
    <x v="1"/>
    <x v="1"/>
    <s v="Bom "/>
    <s v="não"/>
    <x v="0"/>
    <x v="3"/>
    <s v="desconhecido"/>
    <m/>
    <x v="0"/>
    <x v="0"/>
    <x v="6"/>
    <x v="0"/>
    <x v="0"/>
  </r>
  <r>
    <n v="64"/>
    <s v="Relatório de Intervenção"/>
    <s v="Técnico "/>
    <x v="3"/>
    <s v="Conjunto Azulejar Sala de Jantar e Copa"/>
    <x v="4"/>
    <s v="Palácio Nacional da Pena, Sintra"/>
    <s v="Outro"/>
    <s v="Eugénio Roseira"/>
    <m/>
    <m/>
    <m/>
    <m/>
    <x v="0"/>
    <x v="1"/>
    <s v="Majólica"/>
    <m/>
    <s v="Padrão"/>
    <s v="Estrela"/>
    <s v="Estampilha"/>
    <m/>
    <x v="1"/>
    <x v="3"/>
    <s v="Razoável"/>
    <s v="não"/>
    <x v="0"/>
    <x v="3"/>
    <s v="desconhecido"/>
    <m/>
    <x v="0"/>
    <x v="0"/>
    <x v="6"/>
    <x v="0"/>
    <x v="0"/>
  </r>
  <r>
    <n v="65"/>
    <s v="Relatório de Intervenção"/>
    <s v="Técnico "/>
    <x v="3"/>
    <s v="Conjunto Azulejar"/>
    <x v="0"/>
    <s v="Casa da Sorte do Chiado, Lisboa"/>
    <s v="Particular"/>
    <s v="Querubim Lapa"/>
    <m/>
    <m/>
    <m/>
    <m/>
    <x v="2"/>
    <x v="1"/>
    <s v="Majólica"/>
    <m/>
    <s v="Figurativo"/>
    <m/>
    <s v="Manual"/>
    <m/>
    <x v="1"/>
    <x v="1"/>
    <s v="Bom "/>
    <s v="não"/>
    <x v="0"/>
    <x v="3"/>
    <s v="desconhecido"/>
    <m/>
    <x v="1"/>
    <x v="0"/>
    <x v="8"/>
    <x v="0"/>
    <x v="0"/>
  </r>
  <r>
    <n v="66"/>
    <s v="Relatório de Intervenção"/>
    <s v="Empresa"/>
    <x v="0"/>
    <s v="Conjunto Azulejar"/>
    <x v="1"/>
    <s v="Igreja da Misericórdia de Évoramonte"/>
    <s v="Misericórdia"/>
    <s v="Desconhecido"/>
    <m/>
    <m/>
    <m/>
    <m/>
    <x v="0"/>
    <x v="0"/>
    <s v="Majólica"/>
    <m/>
    <s v="Figurativo"/>
    <s v="Cenas alusivas aos actos de Misericórdia"/>
    <s v="Manual"/>
    <m/>
    <x v="1"/>
    <x v="6"/>
    <m/>
    <s v="não"/>
    <x v="0"/>
    <x v="3"/>
    <s v="desconhecido"/>
    <m/>
    <x v="0"/>
    <x v="0"/>
    <x v="6"/>
    <x v="0"/>
    <x v="0"/>
  </r>
  <r>
    <n v="67"/>
    <s v="Outro"/>
    <s v="Técnico "/>
    <x v="0"/>
    <s v="Conjunto Azulejar"/>
    <x v="1"/>
    <s v="Palácio Naciona de Queluz, Sintra"/>
    <s v="Outro"/>
    <s v="Desconhecido"/>
    <m/>
    <m/>
    <m/>
    <m/>
    <x v="2"/>
    <x v="0"/>
    <s v="Majólica"/>
    <m/>
    <s v="Padrão"/>
    <s v="D. Maria"/>
    <s v="Manual"/>
    <m/>
    <x v="1"/>
    <x v="3"/>
    <s v="Razoável"/>
    <s v="desconhecido"/>
    <x v="0"/>
    <x v="3"/>
    <s v="desconhecido"/>
    <m/>
    <x v="1"/>
    <x v="0"/>
    <x v="8"/>
    <x v="0"/>
    <x v="0"/>
  </r>
  <r>
    <n v="68"/>
    <s v="Relatório de Intervenção"/>
    <s v="Empresa"/>
    <x v="0"/>
    <s v="Conjunto Azulejar"/>
    <x v="1"/>
    <s v="Palácio Marquês de Tancos, Lisboa"/>
    <s v="Particular"/>
    <s v="vários autores"/>
    <m/>
    <m/>
    <m/>
    <m/>
    <x v="0"/>
    <x v="0"/>
    <s v="Majólica"/>
    <m/>
    <s v="Figurativo"/>
    <s v="cenas bucólicas"/>
    <s v="Manual"/>
    <m/>
    <x v="1"/>
    <x v="1"/>
    <s v="Bom "/>
    <s v="desconhecido"/>
    <x v="0"/>
    <x v="3"/>
    <s v="desconhecido"/>
    <m/>
    <x v="0"/>
    <x v="0"/>
    <x v="8"/>
    <x v="0"/>
    <x v="0"/>
  </r>
  <r>
    <n v="69"/>
    <s v="Relatório de Intervenção"/>
    <s v="Técnico "/>
    <x v="12"/>
    <s v="Conjunto Azulejar"/>
    <x v="1"/>
    <s v="Capela Nossa Senhora da Piedade, Sintra"/>
    <s v="Particular"/>
    <s v="António e Policarpo de Oliveira Bernardes"/>
    <m/>
    <m/>
    <m/>
    <m/>
    <x v="0"/>
    <x v="0"/>
    <s v="Majólica"/>
    <m/>
    <s v="Figurativo"/>
    <s v="cenas bíblicas e cenas bucólicas"/>
    <s v="Manual"/>
    <m/>
    <x v="1"/>
    <x v="3"/>
    <s v="Razoável"/>
    <s v="não"/>
    <x v="0"/>
    <x v="3"/>
    <s v="desconhecido"/>
    <m/>
    <x v="0"/>
    <x v="0"/>
    <x v="8"/>
    <x v="0"/>
    <x v="0"/>
  </r>
  <r>
    <n v="70"/>
    <s v="Relatório de Intervenção"/>
    <s v="Técnico "/>
    <x v="12"/>
    <s v="Conjunto Azulejar"/>
    <x v="1"/>
    <s v="Largo de Santa Cruz do Castelo, Lisboa"/>
    <s v="Particular"/>
    <s v="Desconhecido"/>
    <m/>
    <m/>
    <m/>
    <m/>
    <x v="2"/>
    <x v="0"/>
    <s v="Majólica"/>
    <m/>
    <s v="Figurativo"/>
    <s v="albarradas"/>
    <s v="Manual"/>
    <m/>
    <x v="1"/>
    <x v="7"/>
    <m/>
    <s v="não"/>
    <x v="0"/>
    <x v="3"/>
    <s v="Alguns"/>
    <m/>
    <x v="0"/>
    <x v="0"/>
    <x v="8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97DDA4-61FD-441E-8550-A4FFDC59C714}" name="Tabela dinâmica1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B10" firstHeaderRow="1" firstDataRow="1" firstDataCol="1"/>
  <pivotFields count="34">
    <pivotField showAll="0"/>
    <pivotField showAll="0"/>
    <pivotField showAll="0"/>
    <pivotField showAll="0"/>
    <pivotField showAll="0"/>
    <pivotField axis="axisRow" outline="0" showAll="0">
      <items count="14">
        <item x="3"/>
        <item m="1" x="11"/>
        <item x="4"/>
        <item x="2"/>
        <item x="1"/>
        <item x="0"/>
        <item x="5"/>
        <item x="6"/>
        <item m="1" x="12"/>
        <item m="1" x="8"/>
        <item m="1" x="9"/>
        <item m="1" x="10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outline="0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3"/>
        <item x="0"/>
        <item x="1"/>
        <item x="2"/>
        <item t="default"/>
      </items>
    </pivotField>
    <pivotField showAll="0"/>
    <pivotField dataField="1" showAll="0">
      <items count="6">
        <item x="4"/>
        <item x="0"/>
        <item x="3"/>
        <item x="1"/>
        <item x="2"/>
        <item t="default"/>
      </items>
    </pivotField>
    <pivotField showAll="0"/>
  </pivotFields>
  <rowFields count="1">
    <field x="5"/>
  </rowFields>
  <rowItems count="9">
    <i>
      <x/>
    </i>
    <i>
      <x v="2"/>
    </i>
    <i>
      <x v="3"/>
    </i>
    <i>
      <x v="4"/>
    </i>
    <i>
      <x v="5"/>
    </i>
    <i>
      <x v="6"/>
    </i>
    <i>
      <x v="7"/>
    </i>
    <i>
      <x v="12"/>
    </i>
    <i t="grand">
      <x/>
    </i>
  </rowItems>
  <colItems count="1">
    <i/>
  </colItems>
  <dataFields count="1">
    <dataField name="Count of Tipo de reintegração cromática" fld="32" subtotal="count" baseField="0" baseItem="0"/>
  </dataFields>
  <formats count="12">
    <format dxfId="67">
      <pivotArea field="13" type="button" dataOnly="0" labelOnly="1" outline="0"/>
    </format>
    <format dxfId="66">
      <pivotArea field="30" type="button" dataOnly="0" labelOnly="1" outline="0"/>
    </format>
    <format dxfId="65">
      <pivotArea dataOnly="0" labelOnly="1" outline="0" axis="axisValues" fieldPosition="0"/>
    </format>
    <format dxfId="64">
      <pivotArea dataOnly="0" labelOnly="1" outline="0" axis="axisValues" fieldPosition="0"/>
    </format>
    <format dxfId="63">
      <pivotArea field="13" type="button" dataOnly="0" labelOnly="1" outline="0"/>
    </format>
    <format dxfId="62">
      <pivotArea field="32" type="button" dataOnly="0" labelOnly="1" outline="0"/>
    </format>
    <format dxfId="61">
      <pivotArea dataOnly="0" labelOnly="1" outline="0" axis="axisValues" fieldPosition="0"/>
    </format>
    <format dxfId="60">
      <pivotArea dataOnly="0" labelOnly="1" outline="0" axis="axisValues" fieldPosition="0"/>
    </format>
    <format dxfId="59">
      <pivotArea field="13" type="button" dataOnly="0" labelOnly="1" outline="0"/>
    </format>
    <format dxfId="58">
      <pivotArea field="32" type="button" dataOnly="0" labelOnly="1" outline="0"/>
    </format>
    <format dxfId="57">
      <pivotArea dataOnly="0" labelOnly="1" outline="0" axis="axisValues" fieldPosition="0"/>
    </format>
    <format dxfId="5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8972C6-648F-4AE4-967E-3FC9088E4BA8}" name="Tabela dinâmica5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B4" firstHeaderRow="1" firstDataRow="1" firstDataCol="1"/>
  <pivotFields count="3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outline="0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h="1" x="2"/>
        <item x="1"/>
        <item x="0"/>
        <item t="default"/>
      </items>
    </pivotField>
    <pivotField showAll="0">
      <items count="5">
        <item x="3"/>
        <item x="0"/>
        <item x="1"/>
        <item x="2"/>
        <item t="default"/>
      </items>
    </pivotField>
    <pivotField showAll="0"/>
    <pivotField showAll="0">
      <items count="6">
        <item x="4"/>
        <item x="0"/>
        <item x="3"/>
        <item x="1"/>
        <item x="2"/>
        <item t="default"/>
      </items>
    </pivotField>
    <pivotField showAll="0"/>
  </pivotFields>
  <rowFields count="1">
    <field x="29"/>
  </rowFields>
  <rowItems count="3">
    <i>
      <x v="1"/>
    </i>
    <i>
      <x v="2"/>
    </i>
    <i t="grand">
      <x/>
    </i>
  </rowItems>
  <colItems count="1">
    <i/>
  </colItems>
  <dataFields count="1">
    <dataField name="Contagem de Utilização de Réplicas" fld="29" subtotal="count" baseField="0" baseItem="0"/>
  </dataFields>
  <formats count="12">
    <format dxfId="55">
      <pivotArea field="13" type="button" dataOnly="0" labelOnly="1" outline="0"/>
    </format>
    <format dxfId="54">
      <pivotArea field="30" type="button" dataOnly="0" labelOnly="1" outline="0"/>
    </format>
    <format dxfId="53">
      <pivotArea dataOnly="0" labelOnly="1" outline="0" axis="axisValues" fieldPosition="0"/>
    </format>
    <format dxfId="52">
      <pivotArea dataOnly="0" labelOnly="1" outline="0" axis="axisValues" fieldPosition="0"/>
    </format>
    <format dxfId="51">
      <pivotArea field="13" type="button" dataOnly="0" labelOnly="1" outline="0"/>
    </format>
    <format dxfId="50">
      <pivotArea field="32" type="button" dataOnly="0" labelOnly="1" outline="0"/>
    </format>
    <format dxfId="49">
      <pivotArea dataOnly="0" labelOnly="1" outline="0" axis="axisValues" fieldPosition="0"/>
    </format>
    <format dxfId="48">
      <pivotArea dataOnly="0" labelOnly="1" outline="0" axis="axisValues" fieldPosition="0"/>
    </format>
    <format dxfId="47">
      <pivotArea field="13" type="button" dataOnly="0" labelOnly="1" outline="0"/>
    </format>
    <format dxfId="46">
      <pivotArea field="32" type="button" dataOnly="0" labelOnly="1" outline="0"/>
    </format>
    <format dxfId="45">
      <pivotArea dataOnly="0" labelOnly="1" outline="0" axis="axisValues" fieldPosition="0"/>
    </format>
    <format dxfId="4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5451FA-C014-441C-B555-31FFBFC5371A}" name="Tabela dinâmica1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B10" firstHeaderRow="1" firstDataRow="1" firstDataCol="1"/>
  <pivotFields count="3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outline="0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3"/>
        <item x="0"/>
        <item x="1"/>
        <item x="2"/>
        <item t="default"/>
      </items>
    </pivotField>
    <pivotField axis="axisRow" dataField="1" showAll="0">
      <items count="12">
        <item x="5"/>
        <item x="1"/>
        <item h="1" x="4"/>
        <item x="7"/>
        <item x="3"/>
        <item x="6"/>
        <item m="1" x="9"/>
        <item m="1" x="10"/>
        <item x="2"/>
        <item x="0"/>
        <item x="8"/>
        <item t="default"/>
      </items>
    </pivotField>
    <pivotField showAll="0">
      <items count="6">
        <item x="4"/>
        <item x="0"/>
        <item x="3"/>
        <item x="1"/>
        <item x="2"/>
        <item t="default"/>
      </items>
    </pivotField>
    <pivotField showAll="0"/>
  </pivotFields>
  <rowFields count="1">
    <field x="31"/>
  </rowFields>
  <rowItems count="9">
    <i>
      <x/>
    </i>
    <i>
      <x v="1"/>
    </i>
    <i>
      <x v="3"/>
    </i>
    <i>
      <x v="4"/>
    </i>
    <i>
      <x v="5"/>
    </i>
    <i>
      <x v="8"/>
    </i>
    <i>
      <x v="9"/>
    </i>
    <i>
      <x v="10"/>
    </i>
    <i t="grand">
      <x/>
    </i>
  </rowItems>
  <colItems count="1">
    <i/>
  </colItems>
  <dataFields count="1">
    <dataField name="Contagem de Material Utilizado" fld="31" subtotal="count" baseField="0" baseItem="0"/>
  </dataFields>
  <formats count="12">
    <format dxfId="43">
      <pivotArea field="13" type="button" dataOnly="0" labelOnly="1" outline="0"/>
    </format>
    <format dxfId="42">
      <pivotArea field="30" type="button" dataOnly="0" labelOnly="1" outline="0"/>
    </format>
    <format dxfId="41">
      <pivotArea dataOnly="0" labelOnly="1" outline="0" axis="axisValues" fieldPosition="0"/>
    </format>
    <format dxfId="40">
      <pivotArea dataOnly="0" labelOnly="1" outline="0" axis="axisValues" fieldPosition="0"/>
    </format>
    <format dxfId="39">
      <pivotArea field="13" type="button" dataOnly="0" labelOnly="1" outline="0"/>
    </format>
    <format dxfId="38">
      <pivotArea field="32" type="button" dataOnly="0" labelOnly="1" outline="0"/>
    </format>
    <format dxfId="37">
      <pivotArea dataOnly="0" labelOnly="1" outline="0" axis="axisValues" fieldPosition="0"/>
    </format>
    <format dxfId="36">
      <pivotArea dataOnly="0" labelOnly="1" outline="0" axis="axisValues" fieldPosition="0"/>
    </format>
    <format dxfId="35">
      <pivotArea field="13" type="button" dataOnly="0" labelOnly="1" outline="0"/>
    </format>
    <format dxfId="34">
      <pivotArea field="32" type="button" dataOnly="0" labelOnly="1" outline="0"/>
    </format>
    <format dxfId="33">
      <pivotArea dataOnly="0" labelOnly="1" outline="0" axis="axisValues" fieldPosition="0"/>
    </format>
    <format dxfId="3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2DCA1A-082D-47E4-AAE3-5935D77E51CD}" name="Tabela dinâmica15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B6" firstHeaderRow="1" firstDataRow="1" firstDataCol="1"/>
  <pivotFields count="3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outline="0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3"/>
        <item x="0"/>
        <item x="1"/>
        <item x="2"/>
        <item t="default"/>
      </items>
    </pivotField>
    <pivotField showAll="0"/>
    <pivotField showAll="0"/>
    <pivotField showAll="0"/>
  </pivotFields>
  <rowFields count="1">
    <field x="3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Tipo reintegração volumétrica" fld="30" subtotal="count" baseField="30" baseItem="1"/>
  </dataFields>
  <formats count="4">
    <format dxfId="31">
      <pivotArea field="13" type="button" dataOnly="0" labelOnly="1" outline="0"/>
    </format>
    <format dxfId="30">
      <pivotArea field="30" type="button" dataOnly="0" labelOnly="1" outline="0" axis="axisRow" fieldPosition="0"/>
    </format>
    <format dxfId="29">
      <pivotArea dataOnly="0" labelOnly="1" outline="0" axis="axisValues" fieldPosition="0"/>
    </format>
    <format dxfId="2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F03476-6BBC-4DFF-B942-62DB4132152C}" name="Tabela dinâmica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D8" firstHeaderRow="1" firstDataRow="2" firstDataCol="1"/>
  <pivotFields count="34">
    <pivotField showAll="0"/>
    <pivotField showAll="0"/>
    <pivotField showAll="0"/>
    <pivotField showAll="0"/>
    <pivotField showAll="0"/>
    <pivotField showAll="0">
      <items count="14">
        <item x="3"/>
        <item m="1" x="11"/>
        <item x="4"/>
        <item x="2"/>
        <item x="1"/>
        <item x="0"/>
        <item x="5"/>
        <item x="6"/>
        <item m="1" x="12"/>
        <item m="1" x="8"/>
        <item m="1" x="9"/>
        <item m="1" x="10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outline="0" showAll="0" defaultSubtotal="0">
      <items count="3">
        <item x="2"/>
        <item x="0"/>
        <item h="1" x="1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3"/>
        <item x="0"/>
        <item x="1"/>
        <item x="2"/>
        <item t="default"/>
      </items>
    </pivotField>
    <pivotField showAll="0">
      <items count="12">
        <item x="5"/>
        <item x="1"/>
        <item x="7"/>
        <item x="3"/>
        <item x="6"/>
        <item m="1" x="9"/>
        <item m="1" x="10"/>
        <item x="2"/>
        <item x="8"/>
        <item x="4"/>
        <item x="0"/>
        <item t="default"/>
      </items>
    </pivotField>
    <pivotField showAll="0">
      <items count="6">
        <item x="4"/>
        <item x="0"/>
        <item x="3"/>
        <item x="1"/>
        <item x="2"/>
        <item t="default"/>
      </items>
    </pivotField>
    <pivotField axis="axisRow" dataField="1" showAll="0">
      <items count="7">
        <item h="1" x="3"/>
        <item x="2"/>
        <item x="4"/>
        <item x="0"/>
        <item x="5"/>
        <item x="1"/>
        <item t="default"/>
      </items>
    </pivotField>
  </pivotFields>
  <rowFields count="1">
    <field x="33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13"/>
  </colFields>
  <colItems count="3">
    <i>
      <x/>
    </i>
    <i>
      <x v="1"/>
    </i>
    <i t="grand">
      <x/>
    </i>
  </colItems>
  <dataFields count="1">
    <dataField name="Contagem de Material utilizado2" fld="33" subtotal="count" baseField="0" baseItem="0"/>
  </dataFields>
  <formats count="12">
    <format dxfId="27">
      <pivotArea field="13" type="button" dataOnly="0" labelOnly="1" outline="0" axis="axisCol" fieldPosition="0"/>
    </format>
    <format dxfId="26">
      <pivotArea field="30" type="button" dataOnly="0" labelOnly="1" outline="0"/>
    </format>
    <format dxfId="25">
      <pivotArea dataOnly="0" labelOnly="1" outline="0" axis="axisValues" fieldPosition="0"/>
    </format>
    <format dxfId="24">
      <pivotArea dataOnly="0" labelOnly="1" outline="0" axis="axisValues" fieldPosition="0"/>
    </format>
    <format dxfId="23">
      <pivotArea field="13" type="button" dataOnly="0" labelOnly="1" outline="0" axis="axisCol" fieldPosition="0"/>
    </format>
    <format dxfId="22">
      <pivotArea field="32" type="button" dataOnly="0" labelOnly="1" outline="0"/>
    </format>
    <format dxfId="21">
      <pivotArea dataOnly="0" labelOnly="1" outline="0" axis="axisValues" fieldPosition="0"/>
    </format>
    <format dxfId="20">
      <pivotArea dataOnly="0" labelOnly="1" outline="0" axis="axisValues" fieldPosition="0"/>
    </format>
    <format dxfId="19">
      <pivotArea field="13" type="button" dataOnly="0" labelOnly="1" outline="0" axis="axisCol" fieldPosition="0"/>
    </format>
    <format dxfId="18">
      <pivotArea field="32" type="button" dataOnly="0" labelOnly="1" outline="0"/>
    </format>
    <format dxfId="17">
      <pivotArea dataOnly="0" labelOnly="1" outline="0" axis="axisValues" fieldPosition="0"/>
    </format>
    <format dxfId="1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DDFB7E-544A-4AA2-A1FC-E57B4880FB0D}" name="Tabela dinâmica8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D6" firstHeaderRow="1" firstDataRow="2" firstDataCol="1"/>
  <pivotFields count="3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outline="0" showAll="0" defaultSubtotal="0">
      <items count="3">
        <item x="2"/>
        <item x="0"/>
        <item h="1" x="1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3"/>
        <item x="0"/>
        <item x="1"/>
        <item h="1" x="2"/>
        <item t="default"/>
      </items>
    </pivotField>
    <pivotField showAll="0"/>
    <pivotField showAll="0"/>
    <pivotField showAll="0"/>
  </pivotFields>
  <rowFields count="1">
    <field x="30"/>
  </rowFields>
  <rowItems count="4">
    <i>
      <x/>
    </i>
    <i>
      <x v="1"/>
    </i>
    <i>
      <x v="2"/>
    </i>
    <i t="grand">
      <x/>
    </i>
  </rowItems>
  <colFields count="1">
    <field x="13"/>
  </colFields>
  <colItems count="3">
    <i>
      <x/>
    </i>
    <i>
      <x v="1"/>
    </i>
    <i t="grand">
      <x/>
    </i>
  </colItems>
  <dataFields count="1">
    <dataField name="Count of Tipo reintegração volumétrica" fld="30" subtotal="count" baseField="30" baseItem="1"/>
  </dataFields>
  <formats count="4">
    <format dxfId="15">
      <pivotArea field="13" type="button" dataOnly="0" labelOnly="1" outline="0" axis="axisCol" fieldPosition="0"/>
    </format>
    <format dxfId="14">
      <pivotArea field="30" type="button" dataOnly="0" labelOnly="1" outline="0" axis="axisRow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4A8944-7288-4BC8-9E40-F0EBB517F6EE}" name="Tabela dinâmica7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D11" firstHeaderRow="1" firstDataRow="2" firstDataCol="1"/>
  <pivotFields count="3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outline="0" showAll="0" defaultSubtotal="0">
      <items count="3">
        <item x="2"/>
        <item x="0"/>
        <item h="1" x="1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3"/>
        <item x="0"/>
        <item x="1"/>
        <item x="2"/>
        <item t="default"/>
      </items>
    </pivotField>
    <pivotField axis="axisRow" dataField="1" showAll="0">
      <items count="12">
        <item x="5"/>
        <item x="1"/>
        <item h="1" x="4"/>
        <item x="7"/>
        <item x="3"/>
        <item x="6"/>
        <item m="1" x="9"/>
        <item m="1" x="10"/>
        <item x="2"/>
        <item x="0"/>
        <item x="8"/>
        <item t="default"/>
      </items>
    </pivotField>
    <pivotField showAll="0">
      <items count="6">
        <item x="4"/>
        <item x="0"/>
        <item x="3"/>
        <item x="1"/>
        <item x="2"/>
        <item t="default"/>
      </items>
    </pivotField>
    <pivotField showAll="0"/>
  </pivotFields>
  <rowFields count="1">
    <field x="31"/>
  </rowFields>
  <rowItems count="9">
    <i>
      <x/>
    </i>
    <i>
      <x v="1"/>
    </i>
    <i>
      <x v="3"/>
    </i>
    <i>
      <x v="4"/>
    </i>
    <i>
      <x v="5"/>
    </i>
    <i>
      <x v="8"/>
    </i>
    <i>
      <x v="9"/>
    </i>
    <i>
      <x v="10"/>
    </i>
    <i t="grand">
      <x/>
    </i>
  </rowItems>
  <colFields count="1">
    <field x="13"/>
  </colFields>
  <colItems count="3">
    <i>
      <x/>
    </i>
    <i>
      <x v="1"/>
    </i>
    <i t="grand">
      <x/>
    </i>
  </colItems>
  <dataFields count="1">
    <dataField name="Contagem de Material Utilizado" fld="31" subtotal="count" baseField="0" baseItem="0"/>
  </dataFields>
  <formats count="12">
    <format dxfId="11">
      <pivotArea field="13" type="button" dataOnly="0" labelOnly="1" outline="0" axis="axisCol" fieldPosition="0"/>
    </format>
    <format dxfId="10">
      <pivotArea field="30" type="button" dataOnly="0" labelOnly="1" outline="0"/>
    </format>
    <format dxfId="9">
      <pivotArea dataOnly="0" labelOnly="1" outline="0" axis="axisValues" fieldPosition="0"/>
    </format>
    <format dxfId="8">
      <pivotArea dataOnly="0" labelOnly="1" outline="0" axis="axisValues" fieldPosition="0"/>
    </format>
    <format dxfId="7">
      <pivotArea field="13" type="button" dataOnly="0" labelOnly="1" outline="0" axis="axisCol" fieldPosition="0"/>
    </format>
    <format dxfId="6">
      <pivotArea field="32" type="button" dataOnly="0" labelOnly="1" outline="0"/>
    </format>
    <format dxfId="5">
      <pivotArea dataOnly="0" labelOnly="1" outline="0" axis="axisValues" fieldPosition="0"/>
    </format>
    <format dxfId="4">
      <pivotArea dataOnly="0" labelOnly="1" outline="0" axis="axisValues" fieldPosition="0"/>
    </format>
    <format dxfId="3">
      <pivotArea field="13" type="button" dataOnly="0" labelOnly="1" outline="0" axis="axisCol" fieldPosition="0"/>
    </format>
    <format dxfId="2">
      <pivotArea field="32" type="button" dataOnly="0" labelOnly="1" outline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1"/>
  <sheetViews>
    <sheetView topLeftCell="Y1" zoomScale="95" zoomScaleNormal="95" workbookViewId="0">
      <selection activeCell="C20" sqref="C20"/>
    </sheetView>
  </sheetViews>
  <sheetFormatPr defaultRowHeight="15"/>
  <cols>
    <col min="1" max="1" width="7.85546875" customWidth="1"/>
    <col min="2" max="2" width="20.42578125" customWidth="1"/>
    <col min="3" max="3" width="22.85546875" customWidth="1"/>
    <col min="4" max="4" width="17.42578125" customWidth="1"/>
    <col min="5" max="5" width="16.85546875" customWidth="1"/>
    <col min="6" max="6" width="9.7109375" customWidth="1"/>
    <col min="7" max="7" width="26.28515625" customWidth="1"/>
    <col min="8" max="8" width="11.85546875" customWidth="1"/>
    <col min="9" max="9" width="13.140625" customWidth="1"/>
    <col min="10" max="10" width="11.140625" customWidth="1"/>
    <col min="13" max="14" width="11.28515625" customWidth="1"/>
    <col min="15" max="15" width="21.28515625" customWidth="1"/>
    <col min="18" max="18" width="10.140625" customWidth="1"/>
    <col min="19" max="19" width="14" customWidth="1"/>
    <col min="21" max="21" width="12.85546875" customWidth="1"/>
    <col min="22" max="22" width="10.85546875" customWidth="1"/>
    <col min="23" max="23" width="5" customWidth="1"/>
    <col min="24" max="24" width="18.42578125" customWidth="1"/>
    <col min="25" max="25" width="17.42578125" customWidth="1"/>
    <col min="26" max="26" width="12.7109375" customWidth="1"/>
    <col min="27" max="28" width="17.5703125" customWidth="1"/>
    <col min="29" max="29" width="13.85546875" customWidth="1"/>
    <col min="30" max="30" width="20.140625" customWidth="1"/>
    <col min="31" max="31" width="27.5703125" customWidth="1"/>
    <col min="32" max="32" width="17.140625" customWidth="1"/>
    <col min="33" max="33" width="27.28515625" customWidth="1"/>
    <col min="34" max="34" width="25.140625" customWidth="1"/>
  </cols>
  <sheetData>
    <row r="1" spans="1:34" s="10" customFormat="1" ht="21.75" customHeight="1">
      <c r="A1" s="11" t="s">
        <v>0</v>
      </c>
      <c r="B1" s="11" t="s">
        <v>1</v>
      </c>
      <c r="C1" s="11" t="s">
        <v>7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18</v>
      </c>
      <c r="J1" s="11" t="s">
        <v>19</v>
      </c>
      <c r="K1" s="11" t="s">
        <v>20</v>
      </c>
      <c r="L1" s="11" t="s">
        <v>21</v>
      </c>
      <c r="M1" s="11" t="s">
        <v>51</v>
      </c>
      <c r="N1" s="11" t="s">
        <v>171</v>
      </c>
      <c r="O1" s="11" t="s">
        <v>37</v>
      </c>
      <c r="P1" s="11" t="s">
        <v>22</v>
      </c>
      <c r="Q1" s="11" t="s">
        <v>27</v>
      </c>
      <c r="R1" s="11" t="s">
        <v>28</v>
      </c>
      <c r="S1" s="11" t="s">
        <v>31</v>
      </c>
      <c r="T1" s="11" t="s">
        <v>32</v>
      </c>
      <c r="U1" s="11" t="s">
        <v>41</v>
      </c>
      <c r="V1" s="11" t="s">
        <v>42</v>
      </c>
      <c r="W1" s="11" t="s">
        <v>48</v>
      </c>
      <c r="X1" s="11" t="s">
        <v>45</v>
      </c>
      <c r="Y1" s="11" t="s">
        <v>47</v>
      </c>
      <c r="Z1" s="11" t="s">
        <v>49</v>
      </c>
      <c r="AA1" s="11" t="s">
        <v>50</v>
      </c>
      <c r="AB1" s="11" t="s">
        <v>52</v>
      </c>
      <c r="AC1" s="11" t="s">
        <v>56</v>
      </c>
      <c r="AD1" s="11" t="s">
        <v>57</v>
      </c>
      <c r="AE1" s="11" t="s">
        <v>58</v>
      </c>
      <c r="AF1" s="11" t="s">
        <v>61</v>
      </c>
      <c r="AG1" s="11" t="s">
        <v>68</v>
      </c>
      <c r="AH1" s="11" t="s">
        <v>62</v>
      </c>
    </row>
    <row r="2" spans="1:34">
      <c r="A2" s="1">
        <v>1</v>
      </c>
      <c r="B2" s="1" t="s">
        <v>5</v>
      </c>
      <c r="C2" s="1" t="s">
        <v>9</v>
      </c>
      <c r="D2" s="1">
        <v>2016</v>
      </c>
      <c r="E2" s="1" t="s">
        <v>78</v>
      </c>
      <c r="F2" s="1" t="s">
        <v>79</v>
      </c>
      <c r="G2" s="1" t="s">
        <v>80</v>
      </c>
      <c r="H2" s="1" t="s">
        <v>17</v>
      </c>
      <c r="I2" s="1" t="s">
        <v>81</v>
      </c>
      <c r="J2" s="1"/>
      <c r="K2" s="1" t="s">
        <v>82</v>
      </c>
      <c r="L2" s="1"/>
      <c r="M2" s="1"/>
      <c r="N2" s="1" t="s">
        <v>174</v>
      </c>
      <c r="O2" s="1" t="s">
        <v>40</v>
      </c>
      <c r="P2" s="1" t="s">
        <v>23</v>
      </c>
      <c r="Q2" s="1"/>
      <c r="R2" s="1" t="s">
        <v>30</v>
      </c>
      <c r="S2" s="1" t="s">
        <v>83</v>
      </c>
      <c r="T2" s="1" t="s">
        <v>33</v>
      </c>
      <c r="U2" s="1"/>
      <c r="V2" s="1" t="s">
        <v>44</v>
      </c>
      <c r="W2" s="1" t="s">
        <v>350</v>
      </c>
      <c r="X2" s="1" t="s">
        <v>39</v>
      </c>
      <c r="Y2" s="1" t="s">
        <v>44</v>
      </c>
      <c r="Z2" s="1" t="s">
        <v>81</v>
      </c>
      <c r="AA2" s="2">
        <v>0.1</v>
      </c>
      <c r="AB2" s="1" t="s">
        <v>54</v>
      </c>
      <c r="AC2" s="1"/>
      <c r="AD2" s="1" t="s">
        <v>43</v>
      </c>
      <c r="AE2" s="1" t="s">
        <v>60</v>
      </c>
      <c r="AF2" s="1" t="s">
        <v>65</v>
      </c>
      <c r="AG2" s="1" t="s">
        <v>71</v>
      </c>
      <c r="AH2" s="1" t="s">
        <v>73</v>
      </c>
    </row>
    <row r="3" spans="1:34">
      <c r="A3" s="1">
        <v>2</v>
      </c>
      <c r="B3" s="1" t="s">
        <v>5</v>
      </c>
      <c r="C3" s="1" t="s">
        <v>91</v>
      </c>
      <c r="D3" s="1">
        <v>2014</v>
      </c>
      <c r="E3" s="1" t="s">
        <v>84</v>
      </c>
      <c r="F3" s="1" t="s">
        <v>105</v>
      </c>
      <c r="G3" s="1" t="s">
        <v>85</v>
      </c>
      <c r="H3" s="1" t="s">
        <v>16</v>
      </c>
      <c r="I3" s="1" t="s">
        <v>81</v>
      </c>
      <c r="J3" s="1"/>
      <c r="K3" s="1" t="s">
        <v>86</v>
      </c>
      <c r="L3" s="1" t="s">
        <v>87</v>
      </c>
      <c r="M3" s="1"/>
      <c r="N3" s="1" t="s">
        <v>174</v>
      </c>
      <c r="O3" s="1" t="s">
        <v>40</v>
      </c>
      <c r="P3" s="1" t="s">
        <v>23</v>
      </c>
      <c r="Q3" s="1" t="s">
        <v>96</v>
      </c>
      <c r="R3" s="1" t="s">
        <v>29</v>
      </c>
      <c r="S3" s="1" t="s">
        <v>88</v>
      </c>
      <c r="T3" s="1" t="s">
        <v>34</v>
      </c>
      <c r="U3" s="1"/>
      <c r="V3" s="1" t="s">
        <v>44</v>
      </c>
      <c r="W3" s="1" t="s">
        <v>350</v>
      </c>
      <c r="X3" s="1"/>
      <c r="Y3" s="1" t="s">
        <v>43</v>
      </c>
      <c r="Z3" s="1" t="s">
        <v>89</v>
      </c>
      <c r="AA3" s="2">
        <v>0.25</v>
      </c>
      <c r="AB3" s="1" t="s">
        <v>55</v>
      </c>
      <c r="AC3" s="1"/>
      <c r="AD3" s="1" t="s">
        <v>43</v>
      </c>
      <c r="AE3" s="1" t="s">
        <v>59</v>
      </c>
      <c r="AF3" s="1" t="s">
        <v>67</v>
      </c>
      <c r="AG3" s="1" t="s">
        <v>90</v>
      </c>
      <c r="AH3" s="1" t="s">
        <v>77</v>
      </c>
    </row>
    <row r="4" spans="1:34">
      <c r="A4" s="1">
        <v>3</v>
      </c>
      <c r="B4" s="1" t="s">
        <v>5</v>
      </c>
      <c r="C4" s="1" t="s">
        <v>91</v>
      </c>
      <c r="D4" s="1">
        <v>2014</v>
      </c>
      <c r="E4" s="1" t="s">
        <v>92</v>
      </c>
      <c r="F4" s="1" t="s">
        <v>160</v>
      </c>
      <c r="G4" s="1" t="s">
        <v>85</v>
      </c>
      <c r="H4" s="1" t="s">
        <v>16</v>
      </c>
      <c r="I4" s="1" t="s">
        <v>81</v>
      </c>
      <c r="J4" s="1"/>
      <c r="K4" s="1" t="s">
        <v>93</v>
      </c>
      <c r="L4" s="1" t="s">
        <v>94</v>
      </c>
      <c r="M4" s="1">
        <v>52</v>
      </c>
      <c r="N4" s="1" t="s">
        <v>174</v>
      </c>
      <c r="O4" s="1" t="s">
        <v>40</v>
      </c>
      <c r="P4" s="1" t="s">
        <v>23</v>
      </c>
      <c r="Q4" s="1" t="s">
        <v>95</v>
      </c>
      <c r="R4" s="1" t="s">
        <v>29</v>
      </c>
      <c r="S4" s="1" t="s">
        <v>97</v>
      </c>
      <c r="T4" s="1" t="s">
        <v>34</v>
      </c>
      <c r="U4" s="1"/>
      <c r="V4" s="1" t="s">
        <v>44</v>
      </c>
      <c r="W4" s="1" t="s">
        <v>350</v>
      </c>
      <c r="X4" s="1"/>
      <c r="Y4" s="1" t="s">
        <v>43</v>
      </c>
      <c r="Z4" s="1" t="s">
        <v>81</v>
      </c>
      <c r="AA4" s="3">
        <v>0</v>
      </c>
      <c r="AB4" s="1" t="s">
        <v>53</v>
      </c>
      <c r="AC4" s="1"/>
      <c r="AD4" s="1" t="s">
        <v>44</v>
      </c>
      <c r="AE4" s="1" t="s">
        <v>60</v>
      </c>
      <c r="AF4" s="1" t="s">
        <v>65</v>
      </c>
      <c r="AG4" s="1" t="s">
        <v>71</v>
      </c>
      <c r="AH4" s="1" t="s">
        <v>73</v>
      </c>
    </row>
    <row r="5" spans="1:34">
      <c r="A5" s="1">
        <v>4</v>
      </c>
      <c r="B5" s="1" t="s">
        <v>5</v>
      </c>
      <c r="C5" s="1" t="s">
        <v>9</v>
      </c>
      <c r="D5" s="1">
        <v>2014</v>
      </c>
      <c r="E5" s="1" t="s">
        <v>99</v>
      </c>
      <c r="F5" s="1" t="s">
        <v>79</v>
      </c>
      <c r="G5" s="1" t="s">
        <v>107</v>
      </c>
      <c r="H5" s="1" t="s">
        <v>6</v>
      </c>
      <c r="I5" s="1" t="s">
        <v>100</v>
      </c>
      <c r="J5" s="1"/>
      <c r="K5" s="1" t="s">
        <v>101</v>
      </c>
      <c r="L5" s="1" t="s">
        <v>102</v>
      </c>
      <c r="M5" s="1">
        <v>612</v>
      </c>
      <c r="N5" s="1" t="s">
        <v>174</v>
      </c>
      <c r="O5" s="1" t="s">
        <v>39</v>
      </c>
      <c r="P5" s="1"/>
      <c r="Q5" s="1" t="s">
        <v>103</v>
      </c>
      <c r="R5" s="1" t="s">
        <v>29</v>
      </c>
      <c r="S5" s="1"/>
      <c r="T5" s="1" t="s">
        <v>35</v>
      </c>
      <c r="U5" s="1"/>
      <c r="V5" s="1" t="s">
        <v>44</v>
      </c>
      <c r="W5" s="1" t="s">
        <v>350</v>
      </c>
      <c r="X5" s="1"/>
      <c r="Y5" s="1" t="s">
        <v>44</v>
      </c>
      <c r="Z5" s="1" t="s">
        <v>81</v>
      </c>
      <c r="AA5" s="2">
        <v>0</v>
      </c>
      <c r="AB5" s="1" t="s">
        <v>54</v>
      </c>
      <c r="AC5" s="1"/>
      <c r="AD5" s="1" t="s">
        <v>44</v>
      </c>
      <c r="AE5" s="1" t="s">
        <v>60</v>
      </c>
      <c r="AF5" s="1" t="s">
        <v>66</v>
      </c>
      <c r="AG5" s="1" t="s">
        <v>71</v>
      </c>
      <c r="AH5" s="1" t="s">
        <v>75</v>
      </c>
    </row>
    <row r="6" spans="1:34">
      <c r="A6" s="1">
        <v>5</v>
      </c>
      <c r="B6" s="1" t="s">
        <v>5</v>
      </c>
      <c r="C6" s="1" t="s">
        <v>9</v>
      </c>
      <c r="D6" s="1">
        <v>2008</v>
      </c>
      <c r="E6" s="1" t="s">
        <v>104</v>
      </c>
      <c r="F6" s="1" t="s">
        <v>105</v>
      </c>
      <c r="G6" s="1" t="s">
        <v>106</v>
      </c>
      <c r="H6" s="1" t="s">
        <v>108</v>
      </c>
      <c r="I6" s="1" t="s">
        <v>109</v>
      </c>
      <c r="J6" s="1"/>
      <c r="K6" s="1"/>
      <c r="L6" s="1"/>
      <c r="M6" s="1"/>
      <c r="N6" s="1" t="s">
        <v>174</v>
      </c>
      <c r="O6" s="1" t="s">
        <v>40</v>
      </c>
      <c r="P6" s="1" t="s">
        <v>23</v>
      </c>
      <c r="Q6" s="1" t="s">
        <v>96</v>
      </c>
      <c r="R6" s="1" t="s">
        <v>29</v>
      </c>
      <c r="S6" s="1" t="s">
        <v>110</v>
      </c>
      <c r="T6" s="1" t="s">
        <v>34</v>
      </c>
      <c r="U6" s="1"/>
      <c r="V6" s="1" t="s">
        <v>43</v>
      </c>
      <c r="W6" s="1" t="s">
        <v>111</v>
      </c>
      <c r="X6" s="1" t="s">
        <v>39</v>
      </c>
      <c r="Y6" s="1" t="s">
        <v>44</v>
      </c>
      <c r="Z6" s="1" t="s">
        <v>81</v>
      </c>
      <c r="AA6" s="1" t="s">
        <v>81</v>
      </c>
      <c r="AB6" s="1" t="s">
        <v>230</v>
      </c>
      <c r="AC6" s="1"/>
      <c r="AD6" s="1" t="s">
        <v>44</v>
      </c>
      <c r="AE6" s="1" t="s">
        <v>60</v>
      </c>
      <c r="AF6" s="1" t="s">
        <v>63</v>
      </c>
      <c r="AG6" s="1" t="s">
        <v>71</v>
      </c>
      <c r="AH6" s="1" t="s">
        <v>73</v>
      </c>
    </row>
    <row r="7" spans="1:34">
      <c r="A7" s="1">
        <v>6</v>
      </c>
      <c r="B7" s="1" t="s">
        <v>5</v>
      </c>
      <c r="C7" s="1" t="s">
        <v>9</v>
      </c>
      <c r="D7" s="1">
        <v>2015</v>
      </c>
      <c r="E7" s="1" t="s">
        <v>112</v>
      </c>
      <c r="F7" s="1" t="s">
        <v>160</v>
      </c>
      <c r="G7" s="1" t="s">
        <v>113</v>
      </c>
      <c r="H7" s="1" t="s">
        <v>114</v>
      </c>
      <c r="I7" s="1" t="s">
        <v>81</v>
      </c>
      <c r="J7" s="1"/>
      <c r="K7" s="1" t="s">
        <v>115</v>
      </c>
      <c r="L7" s="1"/>
      <c r="M7" s="1"/>
      <c r="N7" s="1" t="s">
        <v>174</v>
      </c>
      <c r="O7" s="1" t="s">
        <v>39</v>
      </c>
      <c r="P7" s="1" t="s">
        <v>23</v>
      </c>
      <c r="Q7" s="1"/>
      <c r="R7" s="1" t="s">
        <v>30</v>
      </c>
      <c r="S7" s="1" t="s">
        <v>116</v>
      </c>
      <c r="T7" s="1" t="s">
        <v>34</v>
      </c>
      <c r="U7" s="1"/>
      <c r="V7" s="1" t="s">
        <v>43</v>
      </c>
      <c r="W7" s="1" t="s">
        <v>117</v>
      </c>
      <c r="X7" s="1" t="s">
        <v>39</v>
      </c>
      <c r="Y7" s="1" t="s">
        <v>44</v>
      </c>
      <c r="Z7" s="1" t="s">
        <v>81</v>
      </c>
      <c r="AA7" s="1" t="s">
        <v>81</v>
      </c>
      <c r="AB7" s="1" t="s">
        <v>230</v>
      </c>
      <c r="AC7" s="1"/>
      <c r="AD7" s="1" t="s">
        <v>230</v>
      </c>
      <c r="AE7" s="1" t="s">
        <v>60</v>
      </c>
      <c r="AF7" s="1" t="s">
        <v>63</v>
      </c>
      <c r="AG7" s="1" t="s">
        <v>71</v>
      </c>
      <c r="AH7" s="1" t="s">
        <v>75</v>
      </c>
    </row>
    <row r="8" spans="1:34">
      <c r="A8" s="1">
        <v>7</v>
      </c>
      <c r="B8" s="1" t="s">
        <v>5</v>
      </c>
      <c r="C8" s="1" t="s">
        <v>9</v>
      </c>
      <c r="D8" s="1">
        <v>2015</v>
      </c>
      <c r="E8" s="1" t="s">
        <v>118</v>
      </c>
      <c r="F8" s="1" t="s">
        <v>160</v>
      </c>
      <c r="G8" s="1" t="s">
        <v>119</v>
      </c>
      <c r="H8" s="1" t="s">
        <v>114</v>
      </c>
      <c r="I8" s="1" t="s">
        <v>81</v>
      </c>
      <c r="J8" s="1"/>
      <c r="K8" s="1" t="s">
        <v>120</v>
      </c>
      <c r="L8" s="1"/>
      <c r="M8" s="1"/>
      <c r="N8" s="1" t="s">
        <v>173</v>
      </c>
      <c r="O8" s="1" t="s">
        <v>39</v>
      </c>
      <c r="P8" s="1" t="s">
        <v>23</v>
      </c>
      <c r="Q8" s="1"/>
      <c r="R8" s="1" t="s">
        <v>30</v>
      </c>
      <c r="S8" s="1" t="s">
        <v>128</v>
      </c>
      <c r="T8" s="1" t="s">
        <v>34</v>
      </c>
      <c r="U8" s="1"/>
      <c r="V8" s="1" t="s">
        <v>43</v>
      </c>
      <c r="W8" s="1" t="s">
        <v>117</v>
      </c>
      <c r="X8" s="1" t="s">
        <v>39</v>
      </c>
      <c r="Y8" s="1" t="s">
        <v>44</v>
      </c>
      <c r="Z8" s="1" t="s">
        <v>81</v>
      </c>
      <c r="AA8" s="1" t="s">
        <v>81</v>
      </c>
      <c r="AB8" s="1" t="s">
        <v>230</v>
      </c>
      <c r="AC8" s="1"/>
      <c r="AD8" s="1" t="s">
        <v>230</v>
      </c>
      <c r="AE8" s="1" t="s">
        <v>60</v>
      </c>
      <c r="AF8" s="1" t="s">
        <v>63</v>
      </c>
      <c r="AG8" s="1" t="s">
        <v>71</v>
      </c>
      <c r="AH8" s="1" t="s">
        <v>75</v>
      </c>
    </row>
    <row r="9" spans="1:34">
      <c r="A9" s="1">
        <v>8</v>
      </c>
      <c r="B9" s="1" t="s">
        <v>5</v>
      </c>
      <c r="C9" s="1" t="s">
        <v>8</v>
      </c>
      <c r="D9" s="1">
        <v>2011</v>
      </c>
      <c r="E9" s="1" t="s">
        <v>121</v>
      </c>
      <c r="F9" s="1" t="s">
        <v>79</v>
      </c>
      <c r="G9" s="1" t="s">
        <v>122</v>
      </c>
      <c r="H9" s="1" t="s">
        <v>6</v>
      </c>
      <c r="I9" s="1" t="s">
        <v>123</v>
      </c>
      <c r="J9" s="1"/>
      <c r="K9" s="1"/>
      <c r="L9" s="1"/>
      <c r="M9" s="1"/>
      <c r="N9" s="1" t="s">
        <v>230</v>
      </c>
      <c r="O9" s="1" t="s">
        <v>40</v>
      </c>
      <c r="P9" s="1"/>
      <c r="Q9" s="1" t="s">
        <v>124</v>
      </c>
      <c r="R9" s="1"/>
      <c r="S9" s="1"/>
      <c r="T9" s="1"/>
      <c r="U9" s="1"/>
      <c r="V9" s="1" t="s">
        <v>43</v>
      </c>
      <c r="W9" s="1" t="s">
        <v>111</v>
      </c>
      <c r="X9" s="1" t="s">
        <v>38</v>
      </c>
      <c r="Y9" s="1" t="s">
        <v>44</v>
      </c>
      <c r="Z9" s="1" t="s">
        <v>81</v>
      </c>
      <c r="AA9" s="1" t="s">
        <v>81</v>
      </c>
      <c r="AB9" s="1" t="s">
        <v>230</v>
      </c>
      <c r="AC9" s="1"/>
      <c r="AD9" s="1" t="s">
        <v>43</v>
      </c>
      <c r="AE9" s="1" t="s">
        <v>351</v>
      </c>
      <c r="AF9" s="1" t="s">
        <v>230</v>
      </c>
      <c r="AG9" s="1" t="s">
        <v>351</v>
      </c>
      <c r="AH9" s="1" t="s">
        <v>230</v>
      </c>
    </row>
    <row r="10" spans="1:34">
      <c r="A10" s="1">
        <v>9</v>
      </c>
      <c r="B10" s="1" t="s">
        <v>6</v>
      </c>
      <c r="C10" s="1" t="s">
        <v>8</v>
      </c>
      <c r="D10" s="1">
        <v>2012</v>
      </c>
      <c r="E10" s="1" t="s">
        <v>125</v>
      </c>
      <c r="F10" s="1" t="s">
        <v>230</v>
      </c>
      <c r="G10" s="1" t="s">
        <v>126</v>
      </c>
      <c r="H10" s="1" t="s">
        <v>10</v>
      </c>
      <c r="I10" s="1" t="s">
        <v>81</v>
      </c>
      <c r="J10" s="1"/>
      <c r="K10" s="1" t="s">
        <v>127</v>
      </c>
      <c r="L10" s="1"/>
      <c r="M10" s="1"/>
      <c r="N10" s="1" t="s">
        <v>173</v>
      </c>
      <c r="O10" s="1" t="s">
        <v>40</v>
      </c>
      <c r="P10" s="1"/>
      <c r="Q10" s="1"/>
      <c r="R10" s="1" t="s">
        <v>30</v>
      </c>
      <c r="S10" s="1" t="s">
        <v>128</v>
      </c>
      <c r="T10" s="1" t="s">
        <v>34</v>
      </c>
      <c r="U10" s="1"/>
      <c r="V10" s="1" t="s">
        <v>44</v>
      </c>
      <c r="W10" s="1" t="s">
        <v>350</v>
      </c>
      <c r="X10" s="1"/>
      <c r="Y10" s="1" t="s">
        <v>43</v>
      </c>
      <c r="Z10" s="1" t="s">
        <v>129</v>
      </c>
      <c r="AA10" s="1" t="s">
        <v>81</v>
      </c>
      <c r="AB10" s="1" t="s">
        <v>53</v>
      </c>
      <c r="AC10" s="1"/>
      <c r="AD10" s="1" t="s">
        <v>44</v>
      </c>
      <c r="AE10" s="1" t="s">
        <v>60</v>
      </c>
      <c r="AF10" s="1" t="s">
        <v>63</v>
      </c>
      <c r="AG10" s="1" t="s">
        <v>71</v>
      </c>
      <c r="AH10" s="1" t="s">
        <v>73</v>
      </c>
    </row>
    <row r="11" spans="1:34">
      <c r="A11" s="1">
        <v>10</v>
      </c>
      <c r="B11" s="1" t="s">
        <v>6</v>
      </c>
      <c r="C11" s="1" t="s">
        <v>6</v>
      </c>
      <c r="D11" s="1">
        <v>2013</v>
      </c>
      <c r="E11" s="1" t="s">
        <v>131</v>
      </c>
      <c r="F11" s="1" t="s">
        <v>79</v>
      </c>
      <c r="G11" s="1" t="s">
        <v>132</v>
      </c>
      <c r="H11" s="1" t="s">
        <v>108</v>
      </c>
      <c r="I11" s="1" t="s">
        <v>81</v>
      </c>
      <c r="J11" s="1"/>
      <c r="K11" s="1" t="s">
        <v>133</v>
      </c>
      <c r="L11" s="1" t="s">
        <v>134</v>
      </c>
      <c r="M11" s="1">
        <v>5933</v>
      </c>
      <c r="N11" s="1" t="s">
        <v>173</v>
      </c>
      <c r="O11" s="1" t="s">
        <v>40</v>
      </c>
      <c r="P11" s="1"/>
      <c r="Q11" s="1" t="s">
        <v>135</v>
      </c>
      <c r="R11" s="1" t="s">
        <v>29</v>
      </c>
      <c r="S11" s="1" t="s">
        <v>136</v>
      </c>
      <c r="T11" s="1" t="s">
        <v>34</v>
      </c>
      <c r="U11" s="1"/>
      <c r="V11" s="1" t="s">
        <v>44</v>
      </c>
      <c r="W11" s="1" t="s">
        <v>350</v>
      </c>
      <c r="X11" s="1" t="s">
        <v>46</v>
      </c>
      <c r="Y11" s="1" t="s">
        <v>44</v>
      </c>
      <c r="Z11" s="1" t="s">
        <v>81</v>
      </c>
      <c r="AA11" s="2">
        <v>0</v>
      </c>
      <c r="AB11" s="1" t="s">
        <v>55</v>
      </c>
      <c r="AC11" s="1"/>
      <c r="AD11" s="1" t="s">
        <v>43</v>
      </c>
      <c r="AE11" s="1" t="s">
        <v>60</v>
      </c>
      <c r="AF11" s="1" t="s">
        <v>63</v>
      </c>
      <c r="AG11" s="1" t="s">
        <v>71</v>
      </c>
      <c r="AH11" s="1" t="s">
        <v>73</v>
      </c>
    </row>
    <row r="12" spans="1:34">
      <c r="A12" s="1">
        <v>11</v>
      </c>
      <c r="B12" s="1" t="s">
        <v>137</v>
      </c>
      <c r="C12" s="1" t="s">
        <v>10</v>
      </c>
      <c r="D12" s="1">
        <v>2016</v>
      </c>
      <c r="E12" s="1" t="s">
        <v>138</v>
      </c>
      <c r="F12" s="1" t="s">
        <v>79</v>
      </c>
      <c r="G12" s="1" t="s">
        <v>126</v>
      </c>
      <c r="H12" s="1" t="s">
        <v>10</v>
      </c>
      <c r="I12" s="1" t="s">
        <v>139</v>
      </c>
      <c r="J12" s="1"/>
      <c r="K12" s="1"/>
      <c r="L12" s="1"/>
      <c r="M12" s="1"/>
      <c r="N12" s="1" t="s">
        <v>173</v>
      </c>
      <c r="O12" s="1" t="s">
        <v>39</v>
      </c>
      <c r="P12" s="1"/>
      <c r="Q12" s="1" t="s">
        <v>103</v>
      </c>
      <c r="R12" s="1" t="s">
        <v>29</v>
      </c>
      <c r="S12" s="1" t="s">
        <v>140</v>
      </c>
      <c r="T12" s="1" t="s">
        <v>34</v>
      </c>
      <c r="U12" s="1"/>
      <c r="V12" s="1" t="s">
        <v>44</v>
      </c>
      <c r="W12" s="1" t="s">
        <v>350</v>
      </c>
      <c r="X12" s="1" t="s">
        <v>46</v>
      </c>
      <c r="Y12" s="1" t="s">
        <v>43</v>
      </c>
      <c r="Z12" s="1" t="s">
        <v>141</v>
      </c>
      <c r="AA12" s="2">
        <v>0</v>
      </c>
      <c r="AB12" s="1" t="s">
        <v>55</v>
      </c>
      <c r="AC12" s="1"/>
      <c r="AD12" s="1" t="s">
        <v>44</v>
      </c>
      <c r="AE12" s="1" t="s">
        <v>60</v>
      </c>
      <c r="AF12" s="1" t="s">
        <v>64</v>
      </c>
      <c r="AG12" s="1" t="s">
        <v>71</v>
      </c>
      <c r="AH12" s="1" t="s">
        <v>73</v>
      </c>
    </row>
    <row r="13" spans="1:34">
      <c r="A13" s="1">
        <v>12</v>
      </c>
      <c r="B13" s="1" t="s">
        <v>5</v>
      </c>
      <c r="C13" s="1" t="s">
        <v>9</v>
      </c>
      <c r="D13" s="1">
        <v>2015</v>
      </c>
      <c r="E13" s="1" t="s">
        <v>142</v>
      </c>
      <c r="F13" s="1" t="s">
        <v>79</v>
      </c>
      <c r="G13" s="1" t="s">
        <v>144</v>
      </c>
      <c r="H13" s="1" t="s">
        <v>108</v>
      </c>
      <c r="I13" s="1" t="s">
        <v>143</v>
      </c>
      <c r="J13" s="1"/>
      <c r="K13" s="1" t="s">
        <v>145</v>
      </c>
      <c r="L13" s="1" t="s">
        <v>146</v>
      </c>
      <c r="M13" s="1">
        <v>132</v>
      </c>
      <c r="N13" s="1" t="s">
        <v>172</v>
      </c>
      <c r="O13" s="1" t="s">
        <v>39</v>
      </c>
      <c r="P13" s="1"/>
      <c r="Q13" s="1"/>
      <c r="R13" s="1" t="s">
        <v>29</v>
      </c>
      <c r="S13" s="1" t="s">
        <v>147</v>
      </c>
      <c r="T13" s="1"/>
      <c r="U13" s="1"/>
      <c r="V13" s="1" t="s">
        <v>43</v>
      </c>
      <c r="W13" s="1" t="s">
        <v>111</v>
      </c>
      <c r="X13" s="1" t="s">
        <v>39</v>
      </c>
      <c r="Y13" s="1" t="s">
        <v>44</v>
      </c>
      <c r="Z13" s="1" t="s">
        <v>81</v>
      </c>
      <c r="AA13" s="2">
        <v>0</v>
      </c>
      <c r="AB13" s="1" t="s">
        <v>55</v>
      </c>
      <c r="AC13" s="1"/>
      <c r="AD13" s="1" t="s">
        <v>44</v>
      </c>
      <c r="AE13" s="1" t="s">
        <v>60</v>
      </c>
      <c r="AF13" s="1" t="s">
        <v>66</v>
      </c>
      <c r="AG13" s="1" t="s">
        <v>71</v>
      </c>
      <c r="AH13" s="1" t="s">
        <v>75</v>
      </c>
    </row>
    <row r="14" spans="1:34">
      <c r="A14" s="1">
        <v>13</v>
      </c>
      <c r="B14" s="1" t="s">
        <v>5</v>
      </c>
      <c r="C14" s="1" t="s">
        <v>9</v>
      </c>
      <c r="D14" s="1">
        <v>2015</v>
      </c>
      <c r="E14" s="1" t="s">
        <v>148</v>
      </c>
      <c r="F14" s="1" t="s">
        <v>79</v>
      </c>
      <c r="G14" s="1" t="s">
        <v>152</v>
      </c>
      <c r="H14" s="1" t="s">
        <v>108</v>
      </c>
      <c r="I14" s="1" t="s">
        <v>143</v>
      </c>
      <c r="J14" s="1"/>
      <c r="K14" s="1" t="s">
        <v>145</v>
      </c>
      <c r="L14" s="1" t="s">
        <v>149</v>
      </c>
      <c r="M14" s="1">
        <v>120</v>
      </c>
      <c r="N14" s="1" t="s">
        <v>172</v>
      </c>
      <c r="O14" s="1" t="s">
        <v>39</v>
      </c>
      <c r="P14" s="1"/>
      <c r="Q14" s="1"/>
      <c r="R14" s="1" t="s">
        <v>29</v>
      </c>
      <c r="S14" s="1" t="s">
        <v>147</v>
      </c>
      <c r="T14" s="1"/>
      <c r="U14" s="1"/>
      <c r="V14" s="1" t="s">
        <v>43</v>
      </c>
      <c r="W14" s="1" t="s">
        <v>111</v>
      </c>
      <c r="X14" s="1" t="s">
        <v>39</v>
      </c>
      <c r="Y14" s="1" t="s">
        <v>44</v>
      </c>
      <c r="Z14" s="1" t="s">
        <v>81</v>
      </c>
      <c r="AA14" s="2">
        <v>0</v>
      </c>
      <c r="AB14" s="1" t="s">
        <v>55</v>
      </c>
      <c r="AC14" s="1"/>
      <c r="AD14" s="1" t="s">
        <v>44</v>
      </c>
      <c r="AE14" s="1" t="s">
        <v>60</v>
      </c>
      <c r="AF14" s="1" t="s">
        <v>66</v>
      </c>
      <c r="AG14" s="1" t="s">
        <v>71</v>
      </c>
      <c r="AH14" s="1" t="s">
        <v>75</v>
      </c>
    </row>
    <row r="15" spans="1:34">
      <c r="A15" s="1">
        <v>14</v>
      </c>
      <c r="B15" s="1" t="s">
        <v>5</v>
      </c>
      <c r="C15" s="1" t="s">
        <v>9</v>
      </c>
      <c r="D15" s="1">
        <v>2015</v>
      </c>
      <c r="E15" s="1" t="s">
        <v>150</v>
      </c>
      <c r="F15" s="1" t="s">
        <v>79</v>
      </c>
      <c r="G15" s="1" t="s">
        <v>151</v>
      </c>
      <c r="H15" s="1" t="s">
        <v>108</v>
      </c>
      <c r="I15" s="1" t="s">
        <v>143</v>
      </c>
      <c r="J15" s="1"/>
      <c r="K15" s="1" t="s">
        <v>145</v>
      </c>
      <c r="L15" s="1" t="s">
        <v>146</v>
      </c>
      <c r="M15" s="1">
        <v>128</v>
      </c>
      <c r="N15" s="1" t="s">
        <v>172</v>
      </c>
      <c r="O15" s="1" t="s">
        <v>39</v>
      </c>
      <c r="P15" s="1"/>
      <c r="Q15" s="1"/>
      <c r="R15" s="1" t="s">
        <v>29</v>
      </c>
      <c r="S15" s="1" t="s">
        <v>147</v>
      </c>
      <c r="T15" s="1"/>
      <c r="U15" s="1"/>
      <c r="V15" s="1" t="s">
        <v>43</v>
      </c>
      <c r="W15" s="1" t="s">
        <v>111</v>
      </c>
      <c r="X15" s="1" t="s">
        <v>39</v>
      </c>
      <c r="Y15" s="1" t="s">
        <v>44</v>
      </c>
      <c r="Z15" s="1" t="s">
        <v>81</v>
      </c>
      <c r="AA15" s="3">
        <v>5.0000000000000001E-3</v>
      </c>
      <c r="AB15" s="1" t="s">
        <v>55</v>
      </c>
      <c r="AC15" s="1"/>
      <c r="AD15" s="1" t="s">
        <v>43</v>
      </c>
      <c r="AE15" s="1" t="s">
        <v>60</v>
      </c>
      <c r="AF15" s="1" t="s">
        <v>66</v>
      </c>
      <c r="AG15" s="1" t="s">
        <v>71</v>
      </c>
      <c r="AH15" s="1" t="s">
        <v>75</v>
      </c>
    </row>
    <row r="16" spans="1:34">
      <c r="A16" s="1">
        <v>15</v>
      </c>
      <c r="B16" s="1" t="s">
        <v>5</v>
      </c>
      <c r="C16" s="1" t="s">
        <v>9</v>
      </c>
      <c r="D16" s="1">
        <v>2015</v>
      </c>
      <c r="E16" s="1" t="s">
        <v>155</v>
      </c>
      <c r="F16" s="1" t="s">
        <v>79</v>
      </c>
      <c r="G16" s="1" t="s">
        <v>151</v>
      </c>
      <c r="H16" s="1" t="s">
        <v>108</v>
      </c>
      <c r="I16" s="1" t="s">
        <v>143</v>
      </c>
      <c r="J16" s="1"/>
      <c r="K16" s="1" t="s">
        <v>153</v>
      </c>
      <c r="L16" s="1" t="s">
        <v>154</v>
      </c>
      <c r="M16" s="1">
        <v>160</v>
      </c>
      <c r="N16" s="1" t="s">
        <v>172</v>
      </c>
      <c r="O16" s="1" t="s">
        <v>39</v>
      </c>
      <c r="P16" s="1"/>
      <c r="Q16" s="1"/>
      <c r="R16" s="1" t="s">
        <v>29</v>
      </c>
      <c r="S16" s="1" t="s">
        <v>147</v>
      </c>
      <c r="T16" s="1"/>
      <c r="U16" s="1"/>
      <c r="V16" s="1" t="s">
        <v>43</v>
      </c>
      <c r="W16" s="1" t="s">
        <v>111</v>
      </c>
      <c r="X16" s="1" t="s">
        <v>39</v>
      </c>
      <c r="Y16" s="1" t="s">
        <v>44</v>
      </c>
      <c r="Z16" s="1" t="s">
        <v>81</v>
      </c>
      <c r="AA16" s="2">
        <v>0</v>
      </c>
      <c r="AB16" s="1" t="s">
        <v>55</v>
      </c>
      <c r="AC16" s="1"/>
      <c r="AD16" s="1" t="s">
        <v>44</v>
      </c>
      <c r="AE16" s="1" t="s">
        <v>60</v>
      </c>
      <c r="AF16" s="1" t="s">
        <v>66</v>
      </c>
      <c r="AG16" s="1" t="s">
        <v>71</v>
      </c>
      <c r="AH16" s="1" t="s">
        <v>75</v>
      </c>
    </row>
    <row r="17" spans="1:34">
      <c r="A17" s="1">
        <v>16</v>
      </c>
      <c r="B17" s="1" t="s">
        <v>5</v>
      </c>
      <c r="C17" s="1" t="s">
        <v>9</v>
      </c>
      <c r="D17" s="1">
        <v>2015</v>
      </c>
      <c r="E17" s="1" t="s">
        <v>156</v>
      </c>
      <c r="F17" s="1" t="s">
        <v>79</v>
      </c>
      <c r="G17" s="1" t="s">
        <v>157</v>
      </c>
      <c r="H17" s="1" t="s">
        <v>108</v>
      </c>
      <c r="I17" s="1" t="s">
        <v>143</v>
      </c>
      <c r="J17" s="1"/>
      <c r="K17" s="1" t="s">
        <v>145</v>
      </c>
      <c r="L17" s="1" t="s">
        <v>158</v>
      </c>
      <c r="M17" s="1">
        <v>175</v>
      </c>
      <c r="N17" s="1" t="s">
        <v>172</v>
      </c>
      <c r="O17" s="1" t="s">
        <v>39</v>
      </c>
      <c r="P17" s="1"/>
      <c r="Q17" s="1"/>
      <c r="R17" s="1" t="s">
        <v>29</v>
      </c>
      <c r="S17" s="1" t="s">
        <v>147</v>
      </c>
      <c r="T17" s="1"/>
      <c r="U17" s="1"/>
      <c r="V17" s="1" t="s">
        <v>43</v>
      </c>
      <c r="W17" s="1" t="s">
        <v>111</v>
      </c>
      <c r="X17" s="1" t="s">
        <v>39</v>
      </c>
      <c r="Y17" s="1" t="s">
        <v>44</v>
      </c>
      <c r="Z17" s="1" t="s">
        <v>81</v>
      </c>
      <c r="AA17" s="2">
        <v>0</v>
      </c>
      <c r="AB17" s="1" t="s">
        <v>55</v>
      </c>
      <c r="AC17" s="1"/>
      <c r="AD17" s="1" t="s">
        <v>44</v>
      </c>
      <c r="AE17" s="1" t="s">
        <v>60</v>
      </c>
      <c r="AF17" s="1" t="s">
        <v>66</v>
      </c>
      <c r="AG17" s="1" t="s">
        <v>71</v>
      </c>
      <c r="AH17" s="1" t="s">
        <v>75</v>
      </c>
    </row>
    <row r="18" spans="1:34">
      <c r="A18" s="1">
        <v>17</v>
      </c>
      <c r="B18" s="1" t="s">
        <v>5</v>
      </c>
      <c r="C18" s="1" t="s">
        <v>9</v>
      </c>
      <c r="D18" s="1">
        <v>2015</v>
      </c>
      <c r="E18" s="1" t="s">
        <v>159</v>
      </c>
      <c r="F18" s="1" t="s">
        <v>160</v>
      </c>
      <c r="G18" s="1" t="s">
        <v>161</v>
      </c>
      <c r="H18" s="1" t="s">
        <v>6</v>
      </c>
      <c r="I18" s="1" t="s">
        <v>81</v>
      </c>
      <c r="J18" s="1"/>
      <c r="K18" s="1"/>
      <c r="L18" s="1"/>
      <c r="M18" s="1">
        <v>1315</v>
      </c>
      <c r="N18" s="1" t="s">
        <v>173</v>
      </c>
      <c r="O18" s="1" t="s">
        <v>39</v>
      </c>
      <c r="P18" s="1"/>
      <c r="Q18" s="1"/>
      <c r="R18" s="1" t="s">
        <v>30</v>
      </c>
      <c r="S18" s="1" t="s">
        <v>162</v>
      </c>
      <c r="T18" s="1" t="s">
        <v>34</v>
      </c>
      <c r="U18" s="1"/>
      <c r="V18" s="1" t="s">
        <v>43</v>
      </c>
      <c r="W18" s="1" t="s">
        <v>111</v>
      </c>
      <c r="X18" s="1" t="s">
        <v>39</v>
      </c>
      <c r="Y18" s="1" t="s">
        <v>44</v>
      </c>
      <c r="Z18" s="1" t="s">
        <v>81</v>
      </c>
      <c r="AA18" s="2">
        <v>0</v>
      </c>
      <c r="AB18" s="1" t="s">
        <v>55</v>
      </c>
      <c r="AC18" s="1"/>
      <c r="AD18" s="1" t="s">
        <v>44</v>
      </c>
      <c r="AE18" s="1" t="s">
        <v>60</v>
      </c>
      <c r="AF18" s="1" t="s">
        <v>163</v>
      </c>
      <c r="AG18" s="1" t="s">
        <v>71</v>
      </c>
      <c r="AH18" s="1" t="s">
        <v>73</v>
      </c>
    </row>
    <row r="19" spans="1:34">
      <c r="A19" s="1">
        <v>18</v>
      </c>
      <c r="B19" s="1" t="s">
        <v>5</v>
      </c>
      <c r="C19" s="1" t="s">
        <v>9</v>
      </c>
      <c r="D19" s="1">
        <v>2015</v>
      </c>
      <c r="E19" s="1" t="s">
        <v>288</v>
      </c>
      <c r="F19" s="1" t="s">
        <v>79</v>
      </c>
      <c r="G19" s="1" t="s">
        <v>164</v>
      </c>
      <c r="H19" s="1" t="s">
        <v>6</v>
      </c>
      <c r="I19" s="1" t="s">
        <v>165</v>
      </c>
      <c r="J19" s="1"/>
      <c r="K19" s="1"/>
      <c r="L19" s="1"/>
      <c r="M19" s="1"/>
      <c r="N19" s="1" t="s">
        <v>172</v>
      </c>
      <c r="O19" s="1" t="s">
        <v>39</v>
      </c>
      <c r="P19" s="1"/>
      <c r="Q19" s="1" t="s">
        <v>103</v>
      </c>
      <c r="R19" s="1" t="s">
        <v>29</v>
      </c>
      <c r="S19" s="1" t="s">
        <v>288</v>
      </c>
      <c r="T19" s="1" t="s">
        <v>33</v>
      </c>
      <c r="U19" s="1"/>
      <c r="V19" s="1" t="s">
        <v>44</v>
      </c>
      <c r="W19" s="1" t="s">
        <v>350</v>
      </c>
      <c r="X19" s="1" t="s">
        <v>39</v>
      </c>
      <c r="Y19" s="1" t="s">
        <v>44</v>
      </c>
      <c r="Z19" s="1" t="s">
        <v>81</v>
      </c>
      <c r="AA19" s="2">
        <v>0</v>
      </c>
      <c r="AB19" s="1" t="s">
        <v>54</v>
      </c>
      <c r="AC19" s="1"/>
      <c r="AD19" s="1" t="s">
        <v>44</v>
      </c>
      <c r="AE19" s="1" t="s">
        <v>60</v>
      </c>
      <c r="AF19" s="1" t="s">
        <v>170</v>
      </c>
      <c r="AG19" s="1" t="s">
        <v>71</v>
      </c>
      <c r="AH19" s="1" t="s">
        <v>74</v>
      </c>
    </row>
    <row r="20" spans="1:34">
      <c r="A20" s="1">
        <v>19</v>
      </c>
      <c r="B20" s="1" t="s">
        <v>5</v>
      </c>
      <c r="C20" s="1" t="s">
        <v>9</v>
      </c>
      <c r="D20" s="1">
        <v>2015</v>
      </c>
      <c r="E20" s="1" t="s">
        <v>176</v>
      </c>
      <c r="F20" s="1" t="s">
        <v>79</v>
      </c>
      <c r="G20" s="1" t="s">
        <v>166</v>
      </c>
      <c r="H20" s="1" t="s">
        <v>6</v>
      </c>
      <c r="I20" s="1" t="s">
        <v>167</v>
      </c>
      <c r="J20" s="1"/>
      <c r="K20" s="1"/>
      <c r="L20" s="1"/>
      <c r="M20" s="1">
        <v>2600</v>
      </c>
      <c r="N20" s="1" t="s">
        <v>172</v>
      </c>
      <c r="O20" s="1" t="s">
        <v>39</v>
      </c>
      <c r="P20" s="1"/>
      <c r="Q20" s="1" t="s">
        <v>168</v>
      </c>
      <c r="R20" s="1" t="s">
        <v>29</v>
      </c>
      <c r="S20" s="1" t="s">
        <v>169</v>
      </c>
      <c r="T20" s="1"/>
      <c r="U20" s="1"/>
      <c r="V20" s="1" t="s">
        <v>44</v>
      </c>
      <c r="W20" s="1" t="s">
        <v>350</v>
      </c>
      <c r="X20" s="1" t="s">
        <v>39</v>
      </c>
      <c r="Y20" s="1" t="s">
        <v>44</v>
      </c>
      <c r="Z20" s="1" t="s">
        <v>81</v>
      </c>
      <c r="AA20" s="2">
        <v>0.2</v>
      </c>
      <c r="AB20" s="1" t="s">
        <v>54</v>
      </c>
      <c r="AC20" s="1"/>
      <c r="AD20" s="1" t="s">
        <v>43</v>
      </c>
      <c r="AE20" s="1" t="s">
        <v>60</v>
      </c>
      <c r="AF20" s="1" t="s">
        <v>170</v>
      </c>
      <c r="AG20" s="1" t="s">
        <v>71</v>
      </c>
      <c r="AH20" s="1" t="s">
        <v>75</v>
      </c>
    </row>
    <row r="21" spans="1:34">
      <c r="A21" s="1">
        <v>20</v>
      </c>
      <c r="B21" s="1" t="s">
        <v>5</v>
      </c>
      <c r="C21" s="1" t="s">
        <v>9</v>
      </c>
      <c r="D21" s="1">
        <v>2015</v>
      </c>
      <c r="E21" s="1" t="s">
        <v>175</v>
      </c>
      <c r="F21" s="1" t="s">
        <v>230</v>
      </c>
      <c r="G21" s="1" t="s">
        <v>177</v>
      </c>
      <c r="H21" s="1" t="s">
        <v>6</v>
      </c>
      <c r="I21" s="1" t="s">
        <v>178</v>
      </c>
      <c r="J21" s="1"/>
      <c r="K21" s="1"/>
      <c r="L21" s="1"/>
      <c r="M21" s="1">
        <v>5710</v>
      </c>
      <c r="N21" s="1" t="s">
        <v>172</v>
      </c>
      <c r="O21" s="1" t="s">
        <v>39</v>
      </c>
      <c r="P21" s="1"/>
      <c r="Q21" s="1"/>
      <c r="R21" s="1" t="s">
        <v>29</v>
      </c>
      <c r="S21" s="1" t="s">
        <v>179</v>
      </c>
      <c r="T21" s="1"/>
      <c r="U21" s="1"/>
      <c r="V21" s="1" t="s">
        <v>44</v>
      </c>
      <c r="W21" s="1" t="s">
        <v>350</v>
      </c>
      <c r="X21" s="1" t="s">
        <v>39</v>
      </c>
      <c r="Y21" s="1" t="s">
        <v>44</v>
      </c>
      <c r="Z21" s="1" t="s">
        <v>81</v>
      </c>
      <c r="AA21" s="2">
        <v>0</v>
      </c>
      <c r="AB21" s="1" t="s">
        <v>54</v>
      </c>
      <c r="AC21" s="1"/>
      <c r="AD21" s="1" t="s">
        <v>44</v>
      </c>
      <c r="AE21" s="1" t="s">
        <v>60</v>
      </c>
      <c r="AF21" s="1" t="s">
        <v>66</v>
      </c>
      <c r="AG21" s="1" t="s">
        <v>90</v>
      </c>
      <c r="AH21" s="1" t="s">
        <v>75</v>
      </c>
    </row>
    <row r="22" spans="1:34">
      <c r="A22" s="1">
        <v>21</v>
      </c>
      <c r="B22" s="1" t="s">
        <v>3</v>
      </c>
      <c r="C22" s="1" t="s">
        <v>9</v>
      </c>
      <c r="D22" s="1">
        <v>2016</v>
      </c>
      <c r="E22" s="1" t="s">
        <v>180</v>
      </c>
      <c r="F22" s="1" t="s">
        <v>289</v>
      </c>
      <c r="G22" s="1" t="s">
        <v>181</v>
      </c>
      <c r="H22" s="1" t="s">
        <v>6</v>
      </c>
      <c r="I22" s="1" t="s">
        <v>81</v>
      </c>
      <c r="J22" s="1"/>
      <c r="K22" s="1" t="s">
        <v>127</v>
      </c>
      <c r="L22" s="1"/>
      <c r="M22" s="1"/>
      <c r="N22" s="1" t="s">
        <v>174</v>
      </c>
      <c r="O22" s="1" t="s">
        <v>40</v>
      </c>
      <c r="P22" s="1"/>
      <c r="Q22" s="1"/>
      <c r="R22" s="1" t="s">
        <v>30</v>
      </c>
      <c r="S22" s="1" t="s">
        <v>182</v>
      </c>
      <c r="T22" s="1" t="s">
        <v>34</v>
      </c>
      <c r="U22" s="1"/>
      <c r="V22" s="1" t="s">
        <v>43</v>
      </c>
      <c r="W22" s="1" t="s">
        <v>183</v>
      </c>
      <c r="X22" s="1" t="s">
        <v>39</v>
      </c>
      <c r="Y22" s="1" t="s">
        <v>44</v>
      </c>
      <c r="Z22" s="1" t="s">
        <v>81</v>
      </c>
      <c r="AA22" s="1" t="s">
        <v>81</v>
      </c>
      <c r="AB22" s="1" t="s">
        <v>54</v>
      </c>
      <c r="AC22" s="1"/>
      <c r="AD22" s="1" t="s">
        <v>43</v>
      </c>
      <c r="AE22" s="1" t="s">
        <v>351</v>
      </c>
      <c r="AF22" s="1" t="s">
        <v>230</v>
      </c>
      <c r="AG22" s="1" t="s">
        <v>351</v>
      </c>
      <c r="AH22" s="1" t="s">
        <v>230</v>
      </c>
    </row>
    <row r="23" spans="1:34">
      <c r="A23" s="1">
        <v>22</v>
      </c>
      <c r="B23" s="1" t="s">
        <v>5</v>
      </c>
      <c r="C23" s="1" t="s">
        <v>9</v>
      </c>
      <c r="D23" s="1">
        <v>2015</v>
      </c>
      <c r="E23" s="1" t="s">
        <v>184</v>
      </c>
      <c r="F23" s="1" t="s">
        <v>105</v>
      </c>
      <c r="G23" s="1" t="s">
        <v>185</v>
      </c>
      <c r="H23" s="1" t="s">
        <v>108</v>
      </c>
      <c r="I23" s="1" t="s">
        <v>186</v>
      </c>
      <c r="J23" s="1"/>
      <c r="K23" s="1" t="s">
        <v>145</v>
      </c>
      <c r="L23" s="1"/>
      <c r="M23" s="1">
        <v>7170</v>
      </c>
      <c r="N23" s="1" t="s">
        <v>174</v>
      </c>
      <c r="O23" s="1" t="s">
        <v>39</v>
      </c>
      <c r="P23" s="1" t="s">
        <v>23</v>
      </c>
      <c r="Q23" s="1" t="s">
        <v>96</v>
      </c>
      <c r="R23" s="1" t="s">
        <v>29</v>
      </c>
      <c r="S23" s="1" t="s">
        <v>187</v>
      </c>
      <c r="T23" s="1" t="s">
        <v>34</v>
      </c>
      <c r="U23" s="1"/>
      <c r="V23" s="1" t="s">
        <v>43</v>
      </c>
      <c r="W23" s="1" t="s">
        <v>111</v>
      </c>
      <c r="X23" s="1" t="s">
        <v>39</v>
      </c>
      <c r="Y23" s="1" t="s">
        <v>43</v>
      </c>
      <c r="Z23" s="1" t="s">
        <v>188</v>
      </c>
      <c r="AA23" s="1" t="s">
        <v>81</v>
      </c>
      <c r="AB23" s="1" t="s">
        <v>55</v>
      </c>
      <c r="AC23" s="1"/>
      <c r="AD23" s="1" t="s">
        <v>43</v>
      </c>
      <c r="AE23" s="1" t="s">
        <v>60</v>
      </c>
      <c r="AF23" s="1" t="s">
        <v>163</v>
      </c>
      <c r="AG23" s="1" t="s">
        <v>71</v>
      </c>
      <c r="AH23" s="1" t="s">
        <v>75</v>
      </c>
    </row>
    <row r="24" spans="1:34">
      <c r="A24" s="1">
        <v>23</v>
      </c>
      <c r="B24" s="1" t="s">
        <v>5</v>
      </c>
      <c r="C24" s="1" t="s">
        <v>9</v>
      </c>
      <c r="D24" s="1">
        <v>2014</v>
      </c>
      <c r="E24" s="1" t="s">
        <v>190</v>
      </c>
      <c r="F24" s="1" t="s">
        <v>79</v>
      </c>
      <c r="G24" s="1" t="s">
        <v>191</v>
      </c>
      <c r="H24" s="1" t="s">
        <v>108</v>
      </c>
      <c r="I24" s="1" t="s">
        <v>193</v>
      </c>
      <c r="J24" s="1"/>
      <c r="K24" s="1" t="s">
        <v>192</v>
      </c>
      <c r="L24" s="1"/>
      <c r="M24" s="1"/>
      <c r="N24" s="1" t="s">
        <v>172</v>
      </c>
      <c r="O24" s="1" t="s">
        <v>39</v>
      </c>
      <c r="P24" s="1" t="s">
        <v>23</v>
      </c>
      <c r="Q24" s="1"/>
      <c r="R24" s="1" t="s">
        <v>30</v>
      </c>
      <c r="S24" s="1" t="s">
        <v>194</v>
      </c>
      <c r="T24" s="1" t="s">
        <v>34</v>
      </c>
      <c r="U24" s="1"/>
      <c r="V24" s="1" t="s">
        <v>230</v>
      </c>
      <c r="W24" s="1" t="s">
        <v>230</v>
      </c>
      <c r="X24" s="1" t="s">
        <v>39</v>
      </c>
      <c r="Y24" s="1" t="s">
        <v>44</v>
      </c>
      <c r="Z24" s="1" t="s">
        <v>81</v>
      </c>
      <c r="AA24" s="1" t="s">
        <v>81</v>
      </c>
      <c r="AB24" s="1" t="s">
        <v>54</v>
      </c>
      <c r="AC24" s="1"/>
      <c r="AD24" s="1" t="s">
        <v>43</v>
      </c>
      <c r="AE24" s="1" t="s">
        <v>195</v>
      </c>
      <c r="AF24" s="1" t="s">
        <v>6</v>
      </c>
      <c r="AG24" s="1" t="s">
        <v>90</v>
      </c>
      <c r="AH24" s="1" t="s">
        <v>196</v>
      </c>
    </row>
    <row r="25" spans="1:34">
      <c r="A25" s="1">
        <v>24</v>
      </c>
      <c r="B25" s="1" t="s">
        <v>5</v>
      </c>
      <c r="C25" s="1" t="s">
        <v>9</v>
      </c>
      <c r="D25" s="1">
        <v>2014</v>
      </c>
      <c r="E25" s="1" t="s">
        <v>197</v>
      </c>
      <c r="F25" s="1" t="s">
        <v>79</v>
      </c>
      <c r="G25" s="1" t="s">
        <v>191</v>
      </c>
      <c r="H25" s="1" t="s">
        <v>108</v>
      </c>
      <c r="I25" s="1" t="s">
        <v>198</v>
      </c>
      <c r="J25" s="1"/>
      <c r="K25" s="1"/>
      <c r="L25" s="1"/>
      <c r="M25" s="1"/>
      <c r="N25" s="1" t="s">
        <v>172</v>
      </c>
      <c r="O25" s="1" t="s">
        <v>39</v>
      </c>
      <c r="P25" s="1" t="s">
        <v>23</v>
      </c>
      <c r="Q25" s="1"/>
      <c r="R25" s="1" t="s">
        <v>29</v>
      </c>
      <c r="S25" s="1"/>
      <c r="T25" s="1" t="s">
        <v>34</v>
      </c>
      <c r="U25" s="1"/>
      <c r="V25" s="1" t="s">
        <v>230</v>
      </c>
      <c r="W25" s="1" t="s">
        <v>230</v>
      </c>
      <c r="X25" s="1" t="s">
        <v>39</v>
      </c>
      <c r="Y25" s="1" t="s">
        <v>44</v>
      </c>
      <c r="Z25" s="1" t="s">
        <v>81</v>
      </c>
      <c r="AA25" s="1" t="s">
        <v>81</v>
      </c>
      <c r="AB25" s="1" t="s">
        <v>54</v>
      </c>
      <c r="AC25" s="1"/>
      <c r="AD25" s="1" t="s">
        <v>43</v>
      </c>
      <c r="AE25" s="1" t="s">
        <v>195</v>
      </c>
      <c r="AF25" s="1" t="s">
        <v>6</v>
      </c>
      <c r="AG25" s="1" t="s">
        <v>90</v>
      </c>
      <c r="AH25" s="1" t="s">
        <v>196</v>
      </c>
    </row>
    <row r="26" spans="1:34">
      <c r="A26" s="1">
        <v>25</v>
      </c>
      <c r="B26" s="1" t="s">
        <v>5</v>
      </c>
      <c r="C26" s="1" t="s">
        <v>9</v>
      </c>
      <c r="D26" s="1">
        <v>2014</v>
      </c>
      <c r="E26" s="1" t="s">
        <v>199</v>
      </c>
      <c r="F26" s="1" t="s">
        <v>160</v>
      </c>
      <c r="G26" s="1" t="s">
        <v>191</v>
      </c>
      <c r="H26" s="1" t="s">
        <v>108</v>
      </c>
      <c r="I26" s="1" t="s">
        <v>81</v>
      </c>
      <c r="J26" s="1"/>
      <c r="K26" s="1"/>
      <c r="L26" s="1"/>
      <c r="M26" s="1"/>
      <c r="N26" s="1" t="s">
        <v>172</v>
      </c>
      <c r="O26" s="1" t="s">
        <v>40</v>
      </c>
      <c r="P26" s="1" t="s">
        <v>23</v>
      </c>
      <c r="Q26" s="1" t="s">
        <v>200</v>
      </c>
      <c r="R26" s="1" t="s">
        <v>201</v>
      </c>
      <c r="S26" s="1" t="s">
        <v>194</v>
      </c>
      <c r="T26" s="1" t="s">
        <v>34</v>
      </c>
      <c r="U26" s="1"/>
      <c r="V26" s="1" t="s">
        <v>230</v>
      </c>
      <c r="W26" s="1" t="s">
        <v>230</v>
      </c>
      <c r="X26" s="1" t="s">
        <v>39</v>
      </c>
      <c r="Y26" s="1" t="s">
        <v>44</v>
      </c>
      <c r="Z26" s="1" t="s">
        <v>81</v>
      </c>
      <c r="AA26" s="1" t="s">
        <v>81</v>
      </c>
      <c r="AB26" s="1" t="s">
        <v>202</v>
      </c>
      <c r="AC26" s="1"/>
      <c r="AD26" s="1" t="s">
        <v>43</v>
      </c>
      <c r="AE26" s="1" t="s">
        <v>60</v>
      </c>
      <c r="AF26" s="1" t="s">
        <v>6</v>
      </c>
      <c r="AG26" s="1" t="s">
        <v>71</v>
      </c>
      <c r="AH26" s="1" t="s">
        <v>73</v>
      </c>
    </row>
    <row r="27" spans="1:34">
      <c r="A27" s="1">
        <v>26</v>
      </c>
      <c r="B27" s="1" t="s">
        <v>5</v>
      </c>
      <c r="C27" s="1" t="s">
        <v>9</v>
      </c>
      <c r="D27" s="1">
        <v>2015</v>
      </c>
      <c r="E27" s="1" t="s">
        <v>203</v>
      </c>
      <c r="F27" s="1" t="s">
        <v>79</v>
      </c>
      <c r="G27" s="1" t="s">
        <v>204</v>
      </c>
      <c r="H27" s="1" t="s">
        <v>114</v>
      </c>
      <c r="I27" s="1" t="s">
        <v>81</v>
      </c>
      <c r="J27" s="1"/>
      <c r="K27" s="1" t="s">
        <v>82</v>
      </c>
      <c r="L27" s="1"/>
      <c r="M27" s="1"/>
      <c r="N27" s="1" t="s">
        <v>172</v>
      </c>
      <c r="O27" s="1" t="s">
        <v>205</v>
      </c>
      <c r="P27" s="1"/>
      <c r="Q27" s="1" t="s">
        <v>206</v>
      </c>
      <c r="R27" s="1" t="s">
        <v>201</v>
      </c>
      <c r="S27" s="1" t="s">
        <v>207</v>
      </c>
      <c r="T27" s="1" t="s">
        <v>33</v>
      </c>
      <c r="U27" s="1"/>
      <c r="V27" s="1" t="s">
        <v>43</v>
      </c>
      <c r="W27" s="1" t="s">
        <v>111</v>
      </c>
      <c r="X27" s="1" t="s">
        <v>46</v>
      </c>
      <c r="Y27" s="1" t="s">
        <v>44</v>
      </c>
      <c r="Z27" s="1" t="s">
        <v>81</v>
      </c>
      <c r="AA27" s="1" t="s">
        <v>81</v>
      </c>
      <c r="AB27" s="1" t="s">
        <v>54</v>
      </c>
      <c r="AC27" s="1"/>
      <c r="AD27" s="1" t="s">
        <v>43</v>
      </c>
      <c r="AE27" s="1" t="s">
        <v>60</v>
      </c>
      <c r="AF27" s="1" t="s">
        <v>163</v>
      </c>
      <c r="AG27" s="1" t="s">
        <v>208</v>
      </c>
      <c r="AH27" s="1" t="s">
        <v>73</v>
      </c>
    </row>
    <row r="28" spans="1:34">
      <c r="A28" s="1">
        <v>27</v>
      </c>
      <c r="B28" s="1" t="s">
        <v>5</v>
      </c>
      <c r="C28" s="1" t="s">
        <v>9</v>
      </c>
      <c r="D28" s="1">
        <v>2015</v>
      </c>
      <c r="E28" s="1" t="s">
        <v>209</v>
      </c>
      <c r="F28" s="1" t="s">
        <v>289</v>
      </c>
      <c r="G28" s="1" t="s">
        <v>204</v>
      </c>
      <c r="H28" s="1" t="s">
        <v>114</v>
      </c>
      <c r="I28" s="1" t="s">
        <v>210</v>
      </c>
      <c r="J28" s="1"/>
      <c r="K28" s="1"/>
      <c r="L28" s="1"/>
      <c r="M28" s="1"/>
      <c r="N28" s="1" t="s">
        <v>172</v>
      </c>
      <c r="O28" s="1" t="s">
        <v>40</v>
      </c>
      <c r="P28" s="1"/>
      <c r="Q28" s="1" t="s">
        <v>206</v>
      </c>
      <c r="R28" s="1" t="s">
        <v>201</v>
      </c>
      <c r="S28" s="1" t="s">
        <v>211</v>
      </c>
      <c r="T28" s="1" t="s">
        <v>33</v>
      </c>
      <c r="U28" s="1"/>
      <c r="V28" s="1" t="s">
        <v>43</v>
      </c>
      <c r="W28" s="1" t="s">
        <v>111</v>
      </c>
      <c r="X28" s="1" t="s">
        <v>46</v>
      </c>
      <c r="Y28" s="1" t="s">
        <v>44</v>
      </c>
      <c r="Z28" s="1" t="s">
        <v>81</v>
      </c>
      <c r="AA28" s="1" t="s">
        <v>81</v>
      </c>
      <c r="AB28" s="1" t="s">
        <v>54</v>
      </c>
      <c r="AC28" s="1"/>
      <c r="AD28" s="1" t="s">
        <v>43</v>
      </c>
      <c r="AE28" s="1" t="s">
        <v>60</v>
      </c>
      <c r="AF28" s="1" t="s">
        <v>163</v>
      </c>
      <c r="AG28" s="1" t="s">
        <v>208</v>
      </c>
      <c r="AH28" s="1" t="s">
        <v>73</v>
      </c>
    </row>
    <row r="29" spans="1:34">
      <c r="A29" s="1">
        <v>28</v>
      </c>
      <c r="B29" s="1" t="s">
        <v>5</v>
      </c>
      <c r="C29" s="1" t="s">
        <v>9</v>
      </c>
      <c r="D29" s="1">
        <v>2015</v>
      </c>
      <c r="E29" s="1" t="s">
        <v>212</v>
      </c>
      <c r="F29" s="1" t="s">
        <v>289</v>
      </c>
      <c r="G29" s="1" t="s">
        <v>204</v>
      </c>
      <c r="H29" s="1" t="s">
        <v>114</v>
      </c>
      <c r="I29" s="1" t="s">
        <v>81</v>
      </c>
      <c r="J29" s="1"/>
      <c r="K29" s="1"/>
      <c r="L29" s="1"/>
      <c r="M29" s="1"/>
      <c r="N29" s="1" t="s">
        <v>172</v>
      </c>
      <c r="O29" s="1" t="s">
        <v>40</v>
      </c>
      <c r="P29" s="1"/>
      <c r="Q29" s="1" t="s">
        <v>206</v>
      </c>
      <c r="R29" s="1" t="s">
        <v>30</v>
      </c>
      <c r="S29" s="1" t="s">
        <v>213</v>
      </c>
      <c r="T29" s="1" t="s">
        <v>33</v>
      </c>
      <c r="U29" s="1"/>
      <c r="V29" s="1" t="s">
        <v>43</v>
      </c>
      <c r="W29" s="1" t="s">
        <v>111</v>
      </c>
      <c r="X29" s="1" t="s">
        <v>46</v>
      </c>
      <c r="Y29" s="1" t="s">
        <v>44</v>
      </c>
      <c r="Z29" s="1" t="s">
        <v>81</v>
      </c>
      <c r="AA29" s="1" t="s">
        <v>81</v>
      </c>
      <c r="AB29" s="1" t="s">
        <v>214</v>
      </c>
      <c r="AC29" s="1"/>
      <c r="AD29" s="1" t="s">
        <v>43</v>
      </c>
      <c r="AE29" s="1" t="s">
        <v>60</v>
      </c>
      <c r="AF29" s="1" t="s">
        <v>163</v>
      </c>
      <c r="AG29" s="1" t="s">
        <v>208</v>
      </c>
      <c r="AH29" s="1" t="s">
        <v>73</v>
      </c>
    </row>
    <row r="30" spans="1:34">
      <c r="A30" s="1">
        <v>29</v>
      </c>
      <c r="B30" s="1" t="s">
        <v>5</v>
      </c>
      <c r="C30" s="1" t="s">
        <v>9</v>
      </c>
      <c r="D30" s="1">
        <v>2015</v>
      </c>
      <c r="E30" s="1" t="s">
        <v>215</v>
      </c>
      <c r="F30" s="1" t="s">
        <v>105</v>
      </c>
      <c r="G30" s="1" t="s">
        <v>216</v>
      </c>
      <c r="H30" s="1" t="s">
        <v>10</v>
      </c>
      <c r="I30" s="1" t="s">
        <v>217</v>
      </c>
      <c r="J30" s="1"/>
      <c r="K30" s="1"/>
      <c r="L30" s="1"/>
      <c r="M30" s="1"/>
      <c r="N30" s="1" t="s">
        <v>173</v>
      </c>
      <c r="O30" s="1" t="s">
        <v>39</v>
      </c>
      <c r="P30" s="1" t="s">
        <v>23</v>
      </c>
      <c r="Q30" s="1" t="s">
        <v>96</v>
      </c>
      <c r="R30" s="1" t="s">
        <v>29</v>
      </c>
      <c r="S30" s="1" t="s">
        <v>218</v>
      </c>
      <c r="T30" s="1" t="s">
        <v>34</v>
      </c>
      <c r="U30" s="1"/>
      <c r="V30" s="1" t="s">
        <v>43</v>
      </c>
      <c r="W30" s="1" t="s">
        <v>183</v>
      </c>
      <c r="X30" s="1" t="s">
        <v>38</v>
      </c>
      <c r="Y30" s="1" t="s">
        <v>43</v>
      </c>
      <c r="Z30" s="1" t="s">
        <v>81</v>
      </c>
      <c r="AA30" s="1" t="s">
        <v>81</v>
      </c>
      <c r="AB30" s="1" t="s">
        <v>55</v>
      </c>
      <c r="AC30" s="1"/>
      <c r="AD30" s="1" t="s">
        <v>230</v>
      </c>
      <c r="AE30" s="1" t="s">
        <v>60</v>
      </c>
      <c r="AF30" s="1" t="s">
        <v>6</v>
      </c>
      <c r="AG30" s="1" t="s">
        <v>71</v>
      </c>
      <c r="AH30" s="1" t="s">
        <v>73</v>
      </c>
    </row>
    <row r="31" spans="1:34">
      <c r="A31" s="1">
        <v>30</v>
      </c>
      <c r="B31" s="1" t="s">
        <v>5</v>
      </c>
      <c r="C31" s="1" t="s">
        <v>9</v>
      </c>
      <c r="D31" s="1">
        <v>2015</v>
      </c>
      <c r="E31" s="1" t="s">
        <v>220</v>
      </c>
      <c r="F31" s="1" t="s">
        <v>105</v>
      </c>
      <c r="G31" s="1" t="s">
        <v>216</v>
      </c>
      <c r="H31" s="1" t="s">
        <v>10</v>
      </c>
      <c r="I31" s="1" t="s">
        <v>217</v>
      </c>
      <c r="J31" s="1"/>
      <c r="K31" s="1"/>
      <c r="L31" s="1"/>
      <c r="M31" s="1"/>
      <c r="N31" s="1" t="s">
        <v>173</v>
      </c>
      <c r="O31" s="1" t="s">
        <v>39</v>
      </c>
      <c r="P31" s="1" t="s">
        <v>23</v>
      </c>
      <c r="Q31" s="1" t="s">
        <v>96</v>
      </c>
      <c r="R31" s="1" t="s">
        <v>29</v>
      </c>
      <c r="S31" s="1" t="s">
        <v>221</v>
      </c>
      <c r="T31" s="1" t="s">
        <v>34</v>
      </c>
      <c r="U31" s="1"/>
      <c r="V31" s="1" t="s">
        <v>43</v>
      </c>
      <c r="W31" s="1" t="s">
        <v>183</v>
      </c>
      <c r="X31" s="1" t="s">
        <v>38</v>
      </c>
      <c r="Y31" s="1" t="s">
        <v>43</v>
      </c>
      <c r="Z31" s="1" t="s">
        <v>219</v>
      </c>
      <c r="AA31" s="1" t="s">
        <v>81</v>
      </c>
      <c r="AB31" s="1" t="s">
        <v>55</v>
      </c>
      <c r="AC31" s="1"/>
      <c r="AD31" s="1" t="s">
        <v>230</v>
      </c>
      <c r="AE31" s="1" t="s">
        <v>60</v>
      </c>
      <c r="AF31" s="1" t="s">
        <v>6</v>
      </c>
      <c r="AG31" s="1" t="s">
        <v>71</v>
      </c>
      <c r="AH31" s="1" t="s">
        <v>73</v>
      </c>
    </row>
    <row r="32" spans="1:34">
      <c r="A32" s="1">
        <v>31</v>
      </c>
      <c r="B32" s="1" t="s">
        <v>5</v>
      </c>
      <c r="C32" s="1" t="s">
        <v>9</v>
      </c>
      <c r="D32" s="1">
        <v>2013</v>
      </c>
      <c r="E32" s="1" t="s">
        <v>222</v>
      </c>
      <c r="F32" s="1" t="s">
        <v>79</v>
      </c>
      <c r="G32" s="1" t="s">
        <v>223</v>
      </c>
      <c r="H32" s="1" t="s">
        <v>108</v>
      </c>
      <c r="I32" s="1" t="s">
        <v>224</v>
      </c>
      <c r="J32" s="1"/>
      <c r="K32" s="1"/>
      <c r="L32" s="1" t="s">
        <v>225</v>
      </c>
      <c r="M32" s="1"/>
      <c r="N32" s="1" t="s">
        <v>172</v>
      </c>
      <c r="O32" s="1" t="s">
        <v>40</v>
      </c>
      <c r="P32" s="1"/>
      <c r="Q32" s="1" t="s">
        <v>103</v>
      </c>
      <c r="R32" s="1" t="s">
        <v>29</v>
      </c>
      <c r="S32" s="1"/>
      <c r="T32" s="1"/>
      <c r="U32" s="1"/>
      <c r="V32" s="1" t="s">
        <v>44</v>
      </c>
      <c r="W32" s="1" t="s">
        <v>350</v>
      </c>
      <c r="X32" s="1" t="s">
        <v>39</v>
      </c>
      <c r="Y32" s="1" t="s">
        <v>44</v>
      </c>
      <c r="Z32" s="1" t="s">
        <v>81</v>
      </c>
      <c r="AA32" s="2">
        <v>0.25</v>
      </c>
      <c r="AB32" s="1" t="s">
        <v>54</v>
      </c>
      <c r="AC32" s="1"/>
      <c r="AD32" s="1" t="s">
        <v>43</v>
      </c>
      <c r="AE32" s="1" t="s">
        <v>60</v>
      </c>
      <c r="AF32" s="1" t="s">
        <v>66</v>
      </c>
      <c r="AG32" s="1" t="s">
        <v>70</v>
      </c>
      <c r="AH32" s="1" t="s">
        <v>73</v>
      </c>
    </row>
    <row r="33" spans="1:34">
      <c r="A33" s="1">
        <v>32</v>
      </c>
      <c r="B33" s="1" t="s">
        <v>5</v>
      </c>
      <c r="C33" s="1" t="s">
        <v>9</v>
      </c>
      <c r="D33" s="1">
        <v>2013</v>
      </c>
      <c r="E33" s="1" t="s">
        <v>226</v>
      </c>
      <c r="F33" s="1" t="s">
        <v>230</v>
      </c>
      <c r="G33" s="1" t="s">
        <v>227</v>
      </c>
      <c r="H33" s="1" t="s">
        <v>108</v>
      </c>
      <c r="I33" s="1" t="s">
        <v>81</v>
      </c>
      <c r="J33" s="1"/>
      <c r="K33" s="1"/>
      <c r="L33" s="1"/>
      <c r="M33" s="1"/>
      <c r="N33" s="1" t="s">
        <v>172</v>
      </c>
      <c r="O33" s="1" t="s">
        <v>39</v>
      </c>
      <c r="P33" s="1"/>
      <c r="Q33" s="1"/>
      <c r="R33" s="1" t="s">
        <v>30</v>
      </c>
      <c r="S33" s="1"/>
      <c r="T33" s="1"/>
      <c r="U33" s="1"/>
      <c r="V33" s="1" t="s">
        <v>43</v>
      </c>
      <c r="W33" s="1" t="s">
        <v>228</v>
      </c>
      <c r="X33" s="1" t="s">
        <v>39</v>
      </c>
      <c r="Y33" s="1" t="s">
        <v>44</v>
      </c>
      <c r="Z33" s="1" t="s">
        <v>81</v>
      </c>
      <c r="AA33" s="1" t="s">
        <v>81</v>
      </c>
      <c r="AB33" s="1" t="s">
        <v>55</v>
      </c>
      <c r="AC33" s="1"/>
      <c r="AD33" s="1" t="s">
        <v>230</v>
      </c>
      <c r="AE33" s="1" t="s">
        <v>60</v>
      </c>
      <c r="AF33" s="1" t="s">
        <v>6</v>
      </c>
      <c r="AG33" s="1" t="s">
        <v>71</v>
      </c>
      <c r="AH33" s="1" t="s">
        <v>75</v>
      </c>
    </row>
    <row r="34" spans="1:34">
      <c r="A34" s="1">
        <v>33</v>
      </c>
      <c r="B34" s="1" t="s">
        <v>5</v>
      </c>
      <c r="C34" s="1" t="s">
        <v>9</v>
      </c>
      <c r="D34" s="1">
        <v>2013</v>
      </c>
      <c r="E34" s="1" t="s">
        <v>229</v>
      </c>
      <c r="F34" s="1" t="s">
        <v>230</v>
      </c>
      <c r="G34" s="1" t="s">
        <v>227</v>
      </c>
      <c r="H34" s="1" t="s">
        <v>108</v>
      </c>
      <c r="I34" s="1" t="s">
        <v>81</v>
      </c>
      <c r="J34" s="1"/>
      <c r="K34" s="1"/>
      <c r="L34" s="1"/>
      <c r="M34" s="1"/>
      <c r="N34" s="1" t="s">
        <v>174</v>
      </c>
      <c r="O34" s="1" t="s">
        <v>39</v>
      </c>
      <c r="P34" s="1"/>
      <c r="Q34" s="1"/>
      <c r="R34" s="1" t="s">
        <v>29</v>
      </c>
      <c r="S34" s="1"/>
      <c r="T34" s="1"/>
      <c r="U34" s="1"/>
      <c r="V34" s="1" t="s">
        <v>43</v>
      </c>
      <c r="W34" s="1" t="s">
        <v>228</v>
      </c>
      <c r="X34" s="1" t="s">
        <v>39</v>
      </c>
      <c r="Y34" s="1" t="s">
        <v>44</v>
      </c>
      <c r="Z34" s="1" t="s">
        <v>81</v>
      </c>
      <c r="AA34" s="1" t="s">
        <v>81</v>
      </c>
      <c r="AB34" s="1" t="s">
        <v>55</v>
      </c>
      <c r="AC34" s="1"/>
      <c r="AD34" s="1" t="s">
        <v>230</v>
      </c>
      <c r="AE34" s="1" t="s">
        <v>60</v>
      </c>
      <c r="AF34" s="1" t="s">
        <v>6</v>
      </c>
      <c r="AG34" s="1" t="s">
        <v>71</v>
      </c>
      <c r="AH34" s="1" t="s">
        <v>73</v>
      </c>
    </row>
    <row r="35" spans="1:34">
      <c r="A35" s="1">
        <v>34</v>
      </c>
      <c r="B35" s="1" t="s">
        <v>2</v>
      </c>
      <c r="C35" s="1" t="s">
        <v>10</v>
      </c>
      <c r="D35" s="1">
        <v>2012</v>
      </c>
      <c r="E35" s="1" t="s">
        <v>231</v>
      </c>
      <c r="F35" s="1" t="s">
        <v>160</v>
      </c>
      <c r="G35" s="1" t="s">
        <v>126</v>
      </c>
      <c r="H35" s="1" t="s">
        <v>10</v>
      </c>
      <c r="I35" s="1" t="s">
        <v>81</v>
      </c>
      <c r="J35" s="1"/>
      <c r="K35" s="1"/>
      <c r="L35" s="1" t="s">
        <v>232</v>
      </c>
      <c r="M35" s="1">
        <v>66</v>
      </c>
      <c r="N35" s="1" t="s">
        <v>173</v>
      </c>
      <c r="O35" s="1" t="s">
        <v>40</v>
      </c>
      <c r="P35" s="1" t="s">
        <v>23</v>
      </c>
      <c r="Q35" s="1"/>
      <c r="R35" s="1" t="s">
        <v>30</v>
      </c>
      <c r="S35" s="1" t="s">
        <v>233</v>
      </c>
      <c r="T35" s="1" t="s">
        <v>34</v>
      </c>
      <c r="U35" s="1"/>
      <c r="V35" s="1" t="s">
        <v>43</v>
      </c>
      <c r="W35" s="1" t="s">
        <v>183</v>
      </c>
      <c r="X35" s="1" t="s">
        <v>38</v>
      </c>
      <c r="Y35" s="1" t="s">
        <v>43</v>
      </c>
      <c r="Z35" s="1" t="s">
        <v>81</v>
      </c>
      <c r="AA35" s="1" t="s">
        <v>81</v>
      </c>
      <c r="AB35" s="1" t="s">
        <v>55</v>
      </c>
      <c r="AC35" s="1"/>
      <c r="AD35" s="1" t="s">
        <v>230</v>
      </c>
      <c r="AE35" s="1" t="s">
        <v>195</v>
      </c>
      <c r="AF35" s="1" t="s">
        <v>64</v>
      </c>
      <c r="AG35" s="1" t="s">
        <v>71</v>
      </c>
      <c r="AH35" s="1" t="s">
        <v>196</v>
      </c>
    </row>
    <row r="36" spans="1:34">
      <c r="A36" s="1">
        <v>35</v>
      </c>
      <c r="B36" s="1" t="s">
        <v>2</v>
      </c>
      <c r="C36" s="1" t="s">
        <v>10</v>
      </c>
      <c r="D36" s="1">
        <v>2012</v>
      </c>
      <c r="E36" s="1" t="s">
        <v>231</v>
      </c>
      <c r="F36" s="1" t="s">
        <v>160</v>
      </c>
      <c r="G36" s="1" t="s">
        <v>126</v>
      </c>
      <c r="H36" s="1" t="s">
        <v>10</v>
      </c>
      <c r="I36" s="1" t="s">
        <v>81</v>
      </c>
      <c r="J36" s="1"/>
      <c r="K36" s="1" t="s">
        <v>93</v>
      </c>
      <c r="L36" s="1"/>
      <c r="M36" s="1"/>
      <c r="N36" s="1" t="s">
        <v>174</v>
      </c>
      <c r="O36" s="1" t="s">
        <v>40</v>
      </c>
      <c r="P36" s="1" t="s">
        <v>23</v>
      </c>
      <c r="Q36" s="1"/>
      <c r="R36" s="1" t="s">
        <v>29</v>
      </c>
      <c r="S36" s="1" t="s">
        <v>234</v>
      </c>
      <c r="T36" s="1" t="s">
        <v>34</v>
      </c>
      <c r="U36" s="1"/>
      <c r="V36" s="1" t="s">
        <v>43</v>
      </c>
      <c r="W36" s="1" t="s">
        <v>183</v>
      </c>
      <c r="X36" s="1" t="s">
        <v>38</v>
      </c>
      <c r="Y36" s="1" t="s">
        <v>43</v>
      </c>
      <c r="Z36" s="1" t="s">
        <v>81</v>
      </c>
      <c r="AA36" s="1" t="s">
        <v>81</v>
      </c>
      <c r="AB36" s="1" t="s">
        <v>202</v>
      </c>
      <c r="AC36" s="1"/>
      <c r="AD36" s="1" t="s">
        <v>230</v>
      </c>
      <c r="AE36" s="1" t="s">
        <v>195</v>
      </c>
      <c r="AF36" s="1" t="s">
        <v>64</v>
      </c>
      <c r="AG36" s="1" t="s">
        <v>71</v>
      </c>
      <c r="AH36" s="1" t="s">
        <v>196</v>
      </c>
    </row>
    <row r="37" spans="1:34">
      <c r="A37" s="1">
        <v>36</v>
      </c>
      <c r="B37" s="1" t="s">
        <v>2</v>
      </c>
      <c r="C37" s="1" t="s">
        <v>10</v>
      </c>
      <c r="D37" s="1">
        <v>2012</v>
      </c>
      <c r="E37" s="1" t="s">
        <v>237</v>
      </c>
      <c r="F37" s="1" t="s">
        <v>160</v>
      </c>
      <c r="G37" s="1" t="s">
        <v>126</v>
      </c>
      <c r="H37" s="1" t="s">
        <v>10</v>
      </c>
      <c r="I37" s="1" t="s">
        <v>81</v>
      </c>
      <c r="J37" s="1"/>
      <c r="K37" s="1"/>
      <c r="L37" s="1" t="s">
        <v>235</v>
      </c>
      <c r="M37" s="1">
        <v>21</v>
      </c>
      <c r="N37" s="1" t="s">
        <v>174</v>
      </c>
      <c r="O37" s="1" t="s">
        <v>40</v>
      </c>
      <c r="P37" s="1" t="s">
        <v>23</v>
      </c>
      <c r="Q37" s="1"/>
      <c r="R37" s="1" t="s">
        <v>30</v>
      </c>
      <c r="S37" s="1" t="s">
        <v>236</v>
      </c>
      <c r="T37" s="1" t="s">
        <v>34</v>
      </c>
      <c r="U37" s="1"/>
      <c r="V37" s="1" t="s">
        <v>43</v>
      </c>
      <c r="W37" s="1" t="s">
        <v>183</v>
      </c>
      <c r="X37" s="1" t="s">
        <v>38</v>
      </c>
      <c r="Y37" s="1" t="s">
        <v>43</v>
      </c>
      <c r="Z37" s="1" t="s">
        <v>81</v>
      </c>
      <c r="AA37" s="1" t="s">
        <v>81</v>
      </c>
      <c r="AB37" s="1" t="s">
        <v>202</v>
      </c>
      <c r="AC37" s="1"/>
      <c r="AD37" s="1" t="s">
        <v>230</v>
      </c>
      <c r="AE37" s="1" t="s">
        <v>195</v>
      </c>
      <c r="AF37" s="1" t="s">
        <v>64</v>
      </c>
      <c r="AG37" s="1" t="s">
        <v>71</v>
      </c>
      <c r="AH37" s="1" t="s">
        <v>196</v>
      </c>
    </row>
    <row r="38" spans="1:34">
      <c r="A38" s="1">
        <v>37</v>
      </c>
      <c r="B38" s="1" t="s">
        <v>2</v>
      </c>
      <c r="C38" s="1" t="s">
        <v>10</v>
      </c>
      <c r="D38" s="1">
        <v>2012</v>
      </c>
      <c r="E38" s="1" t="s">
        <v>238</v>
      </c>
      <c r="F38" s="1" t="s">
        <v>160</v>
      </c>
      <c r="G38" s="1" t="s">
        <v>126</v>
      </c>
      <c r="H38" s="1" t="s">
        <v>10</v>
      </c>
      <c r="I38" s="1" t="s">
        <v>81</v>
      </c>
      <c r="J38" s="1"/>
      <c r="K38" s="1" t="s">
        <v>153</v>
      </c>
      <c r="L38" s="1"/>
      <c r="M38" s="1">
        <v>9</v>
      </c>
      <c r="N38" s="1" t="s">
        <v>174</v>
      </c>
      <c r="O38" s="1" t="s">
        <v>40</v>
      </c>
      <c r="P38" s="1" t="s">
        <v>23</v>
      </c>
      <c r="Q38" s="1"/>
      <c r="R38" s="1" t="s">
        <v>30</v>
      </c>
      <c r="S38" s="1" t="s">
        <v>233</v>
      </c>
      <c r="T38" s="1" t="s">
        <v>34</v>
      </c>
      <c r="U38" s="1"/>
      <c r="V38" s="1" t="s">
        <v>43</v>
      </c>
      <c r="W38" s="1" t="s">
        <v>183</v>
      </c>
      <c r="X38" s="1" t="s">
        <v>38</v>
      </c>
      <c r="Y38" s="1" t="s">
        <v>43</v>
      </c>
      <c r="Z38" s="1" t="s">
        <v>81</v>
      </c>
      <c r="AA38" s="1" t="s">
        <v>81</v>
      </c>
      <c r="AB38" s="1" t="s">
        <v>55</v>
      </c>
      <c r="AC38" s="1"/>
      <c r="AD38" s="1" t="s">
        <v>230</v>
      </c>
      <c r="AE38" s="1" t="s">
        <v>195</v>
      </c>
      <c r="AF38" s="1" t="s">
        <v>64</v>
      </c>
      <c r="AG38" s="1" t="s">
        <v>71</v>
      </c>
      <c r="AH38" s="1" t="s">
        <v>196</v>
      </c>
    </row>
    <row r="39" spans="1:34">
      <c r="A39" s="1">
        <v>38</v>
      </c>
      <c r="B39" s="1" t="s">
        <v>2</v>
      </c>
      <c r="C39" s="1" t="s">
        <v>10</v>
      </c>
      <c r="D39" s="1">
        <v>2012</v>
      </c>
      <c r="E39" s="1" t="s">
        <v>237</v>
      </c>
      <c r="F39" s="1" t="s">
        <v>160</v>
      </c>
      <c r="G39" s="1" t="s">
        <v>126</v>
      </c>
      <c r="H39" s="1" t="s">
        <v>10</v>
      </c>
      <c r="I39" s="1" t="s">
        <v>81</v>
      </c>
      <c r="J39" s="1"/>
      <c r="K39" s="1" t="s">
        <v>86</v>
      </c>
      <c r="L39" s="1" t="s">
        <v>239</v>
      </c>
      <c r="M39" s="1">
        <v>4</v>
      </c>
      <c r="N39" s="1" t="s">
        <v>174</v>
      </c>
      <c r="O39" s="1" t="s">
        <v>40</v>
      </c>
      <c r="P39" s="1" t="s">
        <v>240</v>
      </c>
      <c r="Q39" s="1"/>
      <c r="R39" s="1" t="s">
        <v>30</v>
      </c>
      <c r="S39" s="1" t="s">
        <v>241</v>
      </c>
      <c r="T39" s="1" t="s">
        <v>34</v>
      </c>
      <c r="U39" s="1"/>
      <c r="V39" s="1" t="s">
        <v>43</v>
      </c>
      <c r="W39" s="1" t="s">
        <v>183</v>
      </c>
      <c r="X39" s="1" t="s">
        <v>38</v>
      </c>
      <c r="Y39" s="1" t="s">
        <v>43</v>
      </c>
      <c r="Z39" s="1" t="s">
        <v>81</v>
      </c>
      <c r="AA39" s="1" t="s">
        <v>81</v>
      </c>
      <c r="AB39" s="1" t="s">
        <v>202</v>
      </c>
      <c r="AC39" s="1"/>
      <c r="AD39" s="1" t="s">
        <v>230</v>
      </c>
      <c r="AE39" s="1" t="s">
        <v>195</v>
      </c>
      <c r="AF39" s="1" t="s">
        <v>64</v>
      </c>
      <c r="AG39" s="1" t="s">
        <v>71</v>
      </c>
      <c r="AH39" s="1" t="s">
        <v>196</v>
      </c>
    </row>
    <row r="40" spans="1:34">
      <c r="A40" s="1">
        <v>39</v>
      </c>
      <c r="B40" s="1" t="s">
        <v>6</v>
      </c>
      <c r="C40" s="1" t="s">
        <v>9</v>
      </c>
      <c r="D40" s="1">
        <v>2015</v>
      </c>
      <c r="E40" s="1" t="s">
        <v>246</v>
      </c>
      <c r="F40" s="1" t="s">
        <v>79</v>
      </c>
      <c r="G40" s="1" t="s">
        <v>242</v>
      </c>
      <c r="H40" s="1" t="s">
        <v>6</v>
      </c>
      <c r="I40" s="1" t="s">
        <v>243</v>
      </c>
      <c r="J40" s="1"/>
      <c r="K40" s="1"/>
      <c r="L40" s="1"/>
      <c r="M40" s="1">
        <v>2500</v>
      </c>
      <c r="N40" s="1" t="s">
        <v>172</v>
      </c>
      <c r="O40" s="1" t="s">
        <v>39</v>
      </c>
      <c r="P40" s="1"/>
      <c r="Q40" s="1"/>
      <c r="R40" s="1" t="s">
        <v>29</v>
      </c>
      <c r="S40" s="1" t="s">
        <v>244</v>
      </c>
      <c r="T40" s="1"/>
      <c r="U40" s="1"/>
      <c r="V40" s="1" t="s">
        <v>230</v>
      </c>
      <c r="W40" s="1" t="s">
        <v>230</v>
      </c>
      <c r="X40" s="1" t="s">
        <v>39</v>
      </c>
      <c r="Y40" s="1" t="s">
        <v>44</v>
      </c>
      <c r="Z40" s="1" t="s">
        <v>81</v>
      </c>
      <c r="AA40" s="2">
        <v>0.1</v>
      </c>
      <c r="AB40" s="1" t="s">
        <v>202</v>
      </c>
      <c r="AC40" s="1"/>
      <c r="AD40" s="1" t="s">
        <v>43</v>
      </c>
      <c r="AE40" s="1" t="s">
        <v>60</v>
      </c>
      <c r="AF40" s="1" t="s">
        <v>63</v>
      </c>
      <c r="AG40" s="1" t="s">
        <v>71</v>
      </c>
      <c r="AH40" s="1" t="s">
        <v>75</v>
      </c>
    </row>
    <row r="41" spans="1:34">
      <c r="A41" s="1">
        <v>40</v>
      </c>
      <c r="B41" s="1" t="s">
        <v>5</v>
      </c>
      <c r="C41" s="1" t="s">
        <v>9</v>
      </c>
      <c r="D41" s="1">
        <v>2011</v>
      </c>
      <c r="E41" s="1" t="s">
        <v>245</v>
      </c>
      <c r="F41" s="1" t="s">
        <v>79</v>
      </c>
      <c r="G41" s="1" t="s">
        <v>247</v>
      </c>
      <c r="H41" s="1" t="s">
        <v>6</v>
      </c>
      <c r="I41" s="1" t="s">
        <v>248</v>
      </c>
      <c r="J41" s="1"/>
      <c r="K41" s="1"/>
      <c r="L41" s="1"/>
      <c r="M41" s="1">
        <v>22000</v>
      </c>
      <c r="N41" s="1" t="s">
        <v>174</v>
      </c>
      <c r="O41" s="1" t="s">
        <v>39</v>
      </c>
      <c r="P41" s="1"/>
      <c r="Q41" s="1"/>
      <c r="R41" s="1" t="s">
        <v>29</v>
      </c>
      <c r="S41" s="1" t="s">
        <v>249</v>
      </c>
      <c r="T41" s="1"/>
      <c r="U41" s="1"/>
      <c r="V41" s="1" t="s">
        <v>43</v>
      </c>
      <c r="W41" s="1" t="s">
        <v>111</v>
      </c>
      <c r="X41" s="1" t="s">
        <v>38</v>
      </c>
      <c r="Y41" s="1" t="s">
        <v>44</v>
      </c>
      <c r="Z41" s="1" t="s">
        <v>81</v>
      </c>
      <c r="AA41" s="1"/>
      <c r="AB41" s="1" t="s">
        <v>202</v>
      </c>
      <c r="AC41" s="1"/>
      <c r="AD41" s="1" t="s">
        <v>230</v>
      </c>
      <c r="AE41" s="1" t="s">
        <v>60</v>
      </c>
      <c r="AF41" s="1" t="s">
        <v>163</v>
      </c>
      <c r="AG41" s="1" t="s">
        <v>70</v>
      </c>
      <c r="AH41" s="1" t="s">
        <v>75</v>
      </c>
    </row>
    <row r="42" spans="1:34">
      <c r="A42" s="1">
        <v>41</v>
      </c>
      <c r="B42" s="1" t="s">
        <v>5</v>
      </c>
      <c r="C42" s="1" t="s">
        <v>6</v>
      </c>
      <c r="D42" s="1">
        <v>2010</v>
      </c>
      <c r="E42" s="1" t="s">
        <v>250</v>
      </c>
      <c r="F42" s="1" t="s">
        <v>79</v>
      </c>
      <c r="G42" s="1" t="s">
        <v>251</v>
      </c>
      <c r="H42" s="1" t="s">
        <v>6</v>
      </c>
      <c r="I42" s="1" t="s">
        <v>291</v>
      </c>
      <c r="J42" s="1"/>
      <c r="K42" s="1"/>
      <c r="L42" s="1"/>
      <c r="M42" s="1">
        <v>3047</v>
      </c>
      <c r="N42" s="1" t="s">
        <v>172</v>
      </c>
      <c r="O42" s="1" t="s">
        <v>39</v>
      </c>
      <c r="P42" s="1"/>
      <c r="Q42" s="1"/>
      <c r="R42" s="1" t="s">
        <v>29</v>
      </c>
      <c r="S42" s="1"/>
      <c r="T42" s="1"/>
      <c r="U42" s="1"/>
      <c r="V42" s="1" t="s">
        <v>230</v>
      </c>
      <c r="W42" s="1" t="s">
        <v>230</v>
      </c>
      <c r="X42" s="1" t="s">
        <v>39</v>
      </c>
      <c r="Y42" s="1" t="s">
        <v>44</v>
      </c>
      <c r="Z42" s="1" t="s">
        <v>81</v>
      </c>
      <c r="AA42" s="1" t="s">
        <v>81</v>
      </c>
      <c r="AB42" s="1" t="s">
        <v>55</v>
      </c>
      <c r="AC42" s="1"/>
      <c r="AD42" s="1" t="s">
        <v>230</v>
      </c>
      <c r="AE42" s="1" t="s">
        <v>60</v>
      </c>
      <c r="AF42" s="1" t="s">
        <v>66</v>
      </c>
      <c r="AG42" s="1" t="s">
        <v>71</v>
      </c>
      <c r="AH42" s="1" t="s">
        <v>73</v>
      </c>
    </row>
    <row r="43" spans="1:34">
      <c r="A43" s="1">
        <v>42</v>
      </c>
      <c r="B43" s="1" t="s">
        <v>5</v>
      </c>
      <c r="C43" s="1" t="s">
        <v>9</v>
      </c>
      <c r="D43" s="1">
        <v>2014</v>
      </c>
      <c r="E43" s="1" t="s">
        <v>252</v>
      </c>
      <c r="F43" s="1" t="s">
        <v>105</v>
      </c>
      <c r="G43" s="1" t="s">
        <v>253</v>
      </c>
      <c r="H43" s="1" t="s">
        <v>114</v>
      </c>
      <c r="I43" s="1" t="s">
        <v>254</v>
      </c>
      <c r="J43" s="1"/>
      <c r="K43" s="1"/>
      <c r="L43" s="1"/>
      <c r="M43" s="1"/>
      <c r="N43" s="1" t="s">
        <v>174</v>
      </c>
      <c r="O43" s="1" t="s">
        <v>205</v>
      </c>
      <c r="P43" s="1" t="s">
        <v>240</v>
      </c>
      <c r="Q43" s="1" t="s">
        <v>95</v>
      </c>
      <c r="R43" s="1" t="s">
        <v>29</v>
      </c>
      <c r="S43" s="1" t="s">
        <v>255</v>
      </c>
      <c r="T43" s="1" t="s">
        <v>34</v>
      </c>
      <c r="U43" s="1"/>
      <c r="V43" s="1" t="s">
        <v>43</v>
      </c>
      <c r="W43" s="1" t="s">
        <v>183</v>
      </c>
      <c r="X43" s="1" t="s">
        <v>38</v>
      </c>
      <c r="Y43" s="1" t="s">
        <v>44</v>
      </c>
      <c r="Z43" s="1" t="s">
        <v>81</v>
      </c>
      <c r="AA43" s="1" t="s">
        <v>81</v>
      </c>
      <c r="AB43" s="1" t="s">
        <v>55</v>
      </c>
      <c r="AC43" s="1"/>
      <c r="AD43" s="1" t="s">
        <v>43</v>
      </c>
      <c r="AE43" s="1" t="s">
        <v>60</v>
      </c>
      <c r="AF43" s="1" t="s">
        <v>256</v>
      </c>
      <c r="AG43" s="1" t="s">
        <v>189</v>
      </c>
      <c r="AH43" s="1" t="s">
        <v>257</v>
      </c>
    </row>
    <row r="44" spans="1:34">
      <c r="A44" s="1">
        <v>43</v>
      </c>
      <c r="B44" s="1" t="s">
        <v>5</v>
      </c>
      <c r="C44" s="1" t="s">
        <v>9</v>
      </c>
      <c r="D44" s="13" t="s">
        <v>230</v>
      </c>
      <c r="E44" s="1" t="s">
        <v>258</v>
      </c>
      <c r="F44" s="1" t="s">
        <v>79</v>
      </c>
      <c r="G44" s="1" t="s">
        <v>260</v>
      </c>
      <c r="H44" s="1" t="s">
        <v>108</v>
      </c>
      <c r="I44" s="1" t="s">
        <v>259</v>
      </c>
      <c r="J44" s="1"/>
      <c r="K44" s="1"/>
      <c r="L44" s="1"/>
      <c r="M44" s="1"/>
      <c r="N44" s="1" t="s">
        <v>172</v>
      </c>
      <c r="O44" s="1" t="s">
        <v>39</v>
      </c>
      <c r="P44" s="1"/>
      <c r="Q44" s="1" t="s">
        <v>261</v>
      </c>
      <c r="R44" s="1" t="s">
        <v>29</v>
      </c>
      <c r="S44" s="1" t="s">
        <v>262</v>
      </c>
      <c r="T44" s="1"/>
      <c r="U44" s="1"/>
      <c r="V44" s="1" t="s">
        <v>44</v>
      </c>
      <c r="W44" s="1" t="s">
        <v>350</v>
      </c>
      <c r="X44" s="1" t="s">
        <v>38</v>
      </c>
      <c r="Y44" s="1" t="s">
        <v>44</v>
      </c>
      <c r="Z44" s="1" t="s">
        <v>81</v>
      </c>
      <c r="AA44" s="1"/>
      <c r="AB44" s="1" t="s">
        <v>54</v>
      </c>
      <c r="AC44" s="1"/>
      <c r="AD44" s="1" t="s">
        <v>44</v>
      </c>
      <c r="AE44" s="1" t="s">
        <v>60</v>
      </c>
      <c r="AF44" s="1" t="s">
        <v>66</v>
      </c>
      <c r="AG44" s="1" t="s">
        <v>71</v>
      </c>
      <c r="AH44" s="1" t="s">
        <v>75</v>
      </c>
    </row>
    <row r="45" spans="1:34">
      <c r="A45" s="1">
        <v>44</v>
      </c>
      <c r="B45" s="1" t="s">
        <v>5</v>
      </c>
      <c r="C45" s="1" t="s">
        <v>9</v>
      </c>
      <c r="D45" s="13" t="s">
        <v>230</v>
      </c>
      <c r="E45" s="1" t="s">
        <v>263</v>
      </c>
      <c r="F45" s="1" t="s">
        <v>79</v>
      </c>
      <c r="G45" s="1" t="s">
        <v>264</v>
      </c>
      <c r="H45" s="1" t="s">
        <v>108</v>
      </c>
      <c r="I45" s="1" t="s">
        <v>265</v>
      </c>
      <c r="J45" s="1"/>
      <c r="K45" s="1"/>
      <c r="L45" s="1"/>
      <c r="M45" s="1"/>
      <c r="N45" s="1" t="s">
        <v>172</v>
      </c>
      <c r="O45" s="1" t="s">
        <v>39</v>
      </c>
      <c r="P45" s="1"/>
      <c r="Q45" s="1" t="s">
        <v>266</v>
      </c>
      <c r="R45" s="1" t="s">
        <v>29</v>
      </c>
      <c r="S45" s="1" t="s">
        <v>267</v>
      </c>
      <c r="T45" s="1"/>
      <c r="U45" s="1"/>
      <c r="V45" s="1" t="s">
        <v>44</v>
      </c>
      <c r="W45" s="1" t="s">
        <v>350</v>
      </c>
      <c r="X45" s="1" t="s">
        <v>38</v>
      </c>
      <c r="Y45" s="1" t="s">
        <v>44</v>
      </c>
      <c r="Z45" s="1" t="s">
        <v>81</v>
      </c>
      <c r="AA45" s="1" t="s">
        <v>81</v>
      </c>
      <c r="AB45" s="1" t="s">
        <v>214</v>
      </c>
      <c r="AC45" s="1"/>
      <c r="AD45" s="1" t="s">
        <v>44</v>
      </c>
      <c r="AE45" s="1" t="s">
        <v>60</v>
      </c>
      <c r="AF45" s="1" t="s">
        <v>66</v>
      </c>
      <c r="AG45" s="1" t="s">
        <v>71</v>
      </c>
      <c r="AH45" s="1" t="s">
        <v>75</v>
      </c>
    </row>
    <row r="46" spans="1:34">
      <c r="A46" s="1">
        <v>45</v>
      </c>
      <c r="B46" s="1" t="s">
        <v>2</v>
      </c>
      <c r="C46" s="1" t="s">
        <v>10</v>
      </c>
      <c r="D46" s="13" t="s">
        <v>230</v>
      </c>
      <c r="E46" s="1" t="s">
        <v>268</v>
      </c>
      <c r="F46" s="1" t="s">
        <v>105</v>
      </c>
      <c r="G46" s="1" t="s">
        <v>126</v>
      </c>
      <c r="H46" s="1" t="s">
        <v>10</v>
      </c>
      <c r="I46" s="1" t="s">
        <v>186</v>
      </c>
      <c r="J46" s="1"/>
      <c r="K46" s="1" t="s">
        <v>153</v>
      </c>
      <c r="L46" s="1" t="s">
        <v>269</v>
      </c>
      <c r="M46" s="1"/>
      <c r="N46" s="1" t="s">
        <v>173</v>
      </c>
      <c r="O46" s="1" t="s">
        <v>39</v>
      </c>
      <c r="P46" s="1" t="s">
        <v>23</v>
      </c>
      <c r="Q46" s="1"/>
      <c r="R46" s="1" t="s">
        <v>29</v>
      </c>
      <c r="S46" s="1" t="s">
        <v>270</v>
      </c>
      <c r="T46" s="1" t="s">
        <v>34</v>
      </c>
      <c r="U46" s="1"/>
      <c r="V46" s="1" t="s">
        <v>43</v>
      </c>
      <c r="W46" s="1" t="s">
        <v>183</v>
      </c>
      <c r="X46" s="1" t="s">
        <v>38</v>
      </c>
      <c r="Y46" s="1" t="s">
        <v>43</v>
      </c>
      <c r="Z46" s="1" t="s">
        <v>271</v>
      </c>
      <c r="AA46" s="2">
        <v>0</v>
      </c>
      <c r="AB46" s="1" t="s">
        <v>55</v>
      </c>
      <c r="AC46" s="1"/>
      <c r="AD46" s="1" t="s">
        <v>44</v>
      </c>
      <c r="AE46" s="1" t="s">
        <v>60</v>
      </c>
      <c r="AF46" s="1" t="s">
        <v>64</v>
      </c>
      <c r="AG46" s="1" t="s">
        <v>71</v>
      </c>
      <c r="AH46" s="1" t="s">
        <v>73</v>
      </c>
    </row>
    <row r="47" spans="1:34">
      <c r="A47" s="1">
        <v>46</v>
      </c>
      <c r="B47" s="1" t="s">
        <v>137</v>
      </c>
      <c r="C47" s="1" t="s">
        <v>8</v>
      </c>
      <c r="D47" s="1" t="s">
        <v>230</v>
      </c>
      <c r="E47" s="1" t="s">
        <v>273</v>
      </c>
      <c r="F47" s="1" t="s">
        <v>105</v>
      </c>
      <c r="G47" s="1" t="s">
        <v>89</v>
      </c>
      <c r="H47" s="1" t="s">
        <v>16</v>
      </c>
      <c r="I47" s="1" t="s">
        <v>81</v>
      </c>
      <c r="J47" s="1"/>
      <c r="K47" s="1"/>
      <c r="L47" s="1"/>
      <c r="M47" s="1"/>
      <c r="N47" s="1" t="s">
        <v>174</v>
      </c>
      <c r="O47" s="1" t="s">
        <v>205</v>
      </c>
      <c r="P47" s="1" t="s">
        <v>23</v>
      </c>
      <c r="Q47" s="1"/>
      <c r="R47" s="1" t="s">
        <v>29</v>
      </c>
      <c r="S47" s="1" t="s">
        <v>272</v>
      </c>
      <c r="T47" s="1" t="s">
        <v>34</v>
      </c>
      <c r="U47" s="1"/>
      <c r="V47" s="1" t="s">
        <v>44</v>
      </c>
      <c r="W47" s="1" t="s">
        <v>350</v>
      </c>
      <c r="X47" s="1"/>
      <c r="Y47" s="1" t="s">
        <v>44</v>
      </c>
      <c r="Z47" s="1" t="s">
        <v>81</v>
      </c>
      <c r="AA47" s="2">
        <v>0.15</v>
      </c>
      <c r="AB47" s="1" t="s">
        <v>55</v>
      </c>
      <c r="AC47" s="1"/>
      <c r="AD47" s="1" t="s">
        <v>43</v>
      </c>
      <c r="AE47" s="1" t="s">
        <v>60</v>
      </c>
      <c r="AF47" s="1" t="s">
        <v>65</v>
      </c>
      <c r="AG47" s="1" t="s">
        <v>189</v>
      </c>
      <c r="AH47" s="1" t="s">
        <v>257</v>
      </c>
    </row>
    <row r="48" spans="1:34">
      <c r="A48" s="1">
        <v>47</v>
      </c>
      <c r="B48" s="1" t="s">
        <v>5</v>
      </c>
      <c r="C48" s="1" t="s">
        <v>9</v>
      </c>
      <c r="D48" s="1">
        <v>2017</v>
      </c>
      <c r="E48" s="1" t="s">
        <v>274</v>
      </c>
      <c r="F48" s="1" t="s">
        <v>287</v>
      </c>
      <c r="G48" s="1" t="s">
        <v>181</v>
      </c>
      <c r="H48" s="1" t="s">
        <v>6</v>
      </c>
      <c r="I48" s="1" t="s">
        <v>81</v>
      </c>
      <c r="J48" s="1"/>
      <c r="K48" s="1"/>
      <c r="L48" s="1"/>
      <c r="M48" s="1"/>
      <c r="N48" s="1" t="s">
        <v>172</v>
      </c>
      <c r="O48" s="1" t="s">
        <v>205</v>
      </c>
      <c r="P48" s="1" t="s">
        <v>25</v>
      </c>
      <c r="Q48" s="1" t="s">
        <v>275</v>
      </c>
      <c r="R48" s="1" t="s">
        <v>30</v>
      </c>
      <c r="S48" s="1" t="s">
        <v>116</v>
      </c>
      <c r="T48" s="1" t="s">
        <v>34</v>
      </c>
      <c r="U48" s="1"/>
      <c r="V48" s="1" t="s">
        <v>43</v>
      </c>
      <c r="W48" s="1" t="s">
        <v>183</v>
      </c>
      <c r="X48" s="1" t="s">
        <v>38</v>
      </c>
      <c r="Y48" s="1" t="s">
        <v>44</v>
      </c>
      <c r="Z48" s="1" t="s">
        <v>81</v>
      </c>
      <c r="AA48" s="1" t="s">
        <v>276</v>
      </c>
      <c r="AB48" s="1" t="s">
        <v>55</v>
      </c>
      <c r="AC48" s="1"/>
      <c r="AD48" s="1" t="s">
        <v>43</v>
      </c>
      <c r="AE48" s="1" t="s">
        <v>351</v>
      </c>
      <c r="AF48" s="1" t="s">
        <v>230</v>
      </c>
      <c r="AG48" s="1" t="s">
        <v>351</v>
      </c>
      <c r="AH48" s="1" t="s">
        <v>230</v>
      </c>
    </row>
    <row r="49" spans="1:34">
      <c r="A49" s="1">
        <v>48</v>
      </c>
      <c r="B49" s="1" t="s">
        <v>5</v>
      </c>
      <c r="C49" s="1" t="s">
        <v>9</v>
      </c>
      <c r="D49" s="1">
        <v>2017</v>
      </c>
      <c r="E49" s="1" t="s">
        <v>277</v>
      </c>
      <c r="F49" s="1" t="s">
        <v>290</v>
      </c>
      <c r="G49" s="1" t="s">
        <v>278</v>
      </c>
      <c r="H49" s="1"/>
      <c r="I49" s="1" t="s">
        <v>109</v>
      </c>
      <c r="J49" s="1"/>
      <c r="K49" s="1"/>
      <c r="L49" s="1"/>
      <c r="M49" s="1"/>
      <c r="N49" s="1" t="s">
        <v>174</v>
      </c>
      <c r="O49" s="1" t="s">
        <v>39</v>
      </c>
      <c r="P49" s="1" t="s">
        <v>23</v>
      </c>
      <c r="Q49" s="1" t="s">
        <v>95</v>
      </c>
      <c r="R49" s="1" t="s">
        <v>29</v>
      </c>
      <c r="S49" s="1" t="s">
        <v>279</v>
      </c>
      <c r="T49" s="1" t="s">
        <v>34</v>
      </c>
      <c r="U49" s="1"/>
      <c r="V49" s="1" t="s">
        <v>43</v>
      </c>
      <c r="W49" s="1" t="s">
        <v>183</v>
      </c>
      <c r="X49" s="1" t="s">
        <v>38</v>
      </c>
      <c r="Y49" s="1" t="s">
        <v>44</v>
      </c>
      <c r="Z49" s="1" t="s">
        <v>81</v>
      </c>
      <c r="AA49" s="1" t="s">
        <v>81</v>
      </c>
      <c r="AB49" s="1" t="s">
        <v>54</v>
      </c>
      <c r="AC49" s="1"/>
      <c r="AD49" s="1" t="s">
        <v>43</v>
      </c>
      <c r="AE49" s="1" t="s">
        <v>60</v>
      </c>
      <c r="AF49" s="1" t="s">
        <v>66</v>
      </c>
      <c r="AG49" s="1" t="s">
        <v>71</v>
      </c>
      <c r="AH49" s="1" t="s">
        <v>73</v>
      </c>
    </row>
    <row r="50" spans="1:34">
      <c r="A50" s="1">
        <v>49</v>
      </c>
      <c r="B50" s="1" t="s">
        <v>5</v>
      </c>
      <c r="C50" s="1" t="s">
        <v>91</v>
      </c>
      <c r="D50" s="1">
        <v>2013</v>
      </c>
      <c r="E50" s="1" t="s">
        <v>280</v>
      </c>
      <c r="F50" s="1" t="s">
        <v>105</v>
      </c>
      <c r="G50" s="1" t="s">
        <v>281</v>
      </c>
      <c r="H50" s="1" t="s">
        <v>17</v>
      </c>
      <c r="I50" s="1" t="s">
        <v>81</v>
      </c>
      <c r="J50" s="1"/>
      <c r="K50" s="1" t="s">
        <v>145</v>
      </c>
      <c r="L50" s="1" t="s">
        <v>282</v>
      </c>
      <c r="M50" s="1">
        <v>1400</v>
      </c>
      <c r="N50" s="1" t="s">
        <v>174</v>
      </c>
      <c r="O50" s="1" t="s">
        <v>39</v>
      </c>
      <c r="P50" s="1" t="s">
        <v>23</v>
      </c>
      <c r="Q50" s="1" t="s">
        <v>283</v>
      </c>
      <c r="R50" s="1" t="s">
        <v>29</v>
      </c>
      <c r="S50" s="1" t="s">
        <v>284</v>
      </c>
      <c r="T50" s="1" t="s">
        <v>34</v>
      </c>
      <c r="U50" s="1"/>
      <c r="V50" s="1" t="s">
        <v>44</v>
      </c>
      <c r="W50" s="1" t="s">
        <v>350</v>
      </c>
      <c r="X50" s="1" t="s">
        <v>38</v>
      </c>
      <c r="Y50" s="1" t="s">
        <v>44</v>
      </c>
      <c r="Z50" s="1" t="s">
        <v>81</v>
      </c>
      <c r="AA50" s="2">
        <v>0.1</v>
      </c>
      <c r="AB50" s="1" t="s">
        <v>54</v>
      </c>
      <c r="AC50" s="1"/>
      <c r="AD50" s="1" t="s">
        <v>43</v>
      </c>
      <c r="AE50" s="1" t="s">
        <v>60</v>
      </c>
      <c r="AF50" s="1" t="s">
        <v>6</v>
      </c>
      <c r="AG50" s="1" t="s">
        <v>71</v>
      </c>
      <c r="AH50" s="1" t="s">
        <v>73</v>
      </c>
    </row>
    <row r="51" spans="1:34">
      <c r="A51" s="1">
        <v>50</v>
      </c>
      <c r="B51" s="1" t="s">
        <v>2</v>
      </c>
      <c r="C51" s="1" t="s">
        <v>9</v>
      </c>
      <c r="D51" s="1">
        <v>2004</v>
      </c>
      <c r="E51" s="1" t="s">
        <v>296</v>
      </c>
      <c r="F51" s="1" t="s">
        <v>79</v>
      </c>
      <c r="G51" s="1" t="s">
        <v>297</v>
      </c>
      <c r="H51" s="1" t="s">
        <v>108</v>
      </c>
      <c r="I51" s="1" t="s">
        <v>298</v>
      </c>
      <c r="J51" s="1"/>
      <c r="K51" s="1"/>
      <c r="L51" s="1"/>
      <c r="M51" s="1"/>
      <c r="N51" s="1" t="s">
        <v>172</v>
      </c>
      <c r="O51" s="1" t="s">
        <v>40</v>
      </c>
      <c r="P51" s="1" t="s">
        <v>23</v>
      </c>
      <c r="Q51" s="1"/>
      <c r="R51" s="1" t="s">
        <v>29</v>
      </c>
      <c r="S51" s="1" t="s">
        <v>299</v>
      </c>
      <c r="T51" s="1" t="s">
        <v>34</v>
      </c>
      <c r="U51" s="1"/>
      <c r="V51" s="1" t="s">
        <v>44</v>
      </c>
      <c r="W51" s="1" t="s">
        <v>350</v>
      </c>
      <c r="X51" s="1"/>
      <c r="Y51" s="1" t="s">
        <v>44</v>
      </c>
      <c r="Z51" s="1" t="s">
        <v>81</v>
      </c>
      <c r="AA51" s="1" t="s">
        <v>81</v>
      </c>
      <c r="AB51" s="1" t="s">
        <v>230</v>
      </c>
      <c r="AC51" s="1"/>
      <c r="AD51" s="1" t="s">
        <v>43</v>
      </c>
      <c r="AE51" s="1" t="s">
        <v>60</v>
      </c>
      <c r="AF51" s="1" t="s">
        <v>6</v>
      </c>
      <c r="AG51" s="1" t="s">
        <v>71</v>
      </c>
      <c r="AH51" s="1" t="s">
        <v>73</v>
      </c>
    </row>
    <row r="52" spans="1:34">
      <c r="A52" s="1">
        <v>51</v>
      </c>
      <c r="B52" s="1" t="s">
        <v>5</v>
      </c>
      <c r="C52" s="1" t="s">
        <v>6</v>
      </c>
      <c r="D52" s="1">
        <v>2007</v>
      </c>
      <c r="E52" s="1" t="s">
        <v>300</v>
      </c>
      <c r="F52" s="1" t="s">
        <v>230</v>
      </c>
      <c r="G52" s="1" t="s">
        <v>301</v>
      </c>
      <c r="H52" s="1" t="s">
        <v>17</v>
      </c>
      <c r="I52" s="1" t="s">
        <v>81</v>
      </c>
      <c r="J52" s="1"/>
      <c r="K52" s="1"/>
      <c r="L52" s="1"/>
      <c r="M52" s="1"/>
      <c r="N52" s="1" t="s">
        <v>174</v>
      </c>
      <c r="O52" s="1" t="s">
        <v>39</v>
      </c>
      <c r="P52" s="1" t="s">
        <v>23</v>
      </c>
      <c r="Q52" s="1"/>
      <c r="R52" s="1" t="s">
        <v>29</v>
      </c>
      <c r="S52" s="1" t="s">
        <v>302</v>
      </c>
      <c r="T52" s="1" t="s">
        <v>34</v>
      </c>
      <c r="U52" s="1"/>
      <c r="V52" s="1" t="s">
        <v>230</v>
      </c>
      <c r="W52" s="1" t="s">
        <v>230</v>
      </c>
      <c r="X52" s="1"/>
      <c r="Y52" s="1" t="s">
        <v>230</v>
      </c>
      <c r="Z52" s="1" t="s">
        <v>81</v>
      </c>
      <c r="AA52" s="1" t="s">
        <v>81</v>
      </c>
      <c r="AB52" s="1" t="s">
        <v>230</v>
      </c>
      <c r="AC52" s="1"/>
      <c r="AD52" s="1" t="s">
        <v>43</v>
      </c>
      <c r="AE52" s="1" t="s">
        <v>60</v>
      </c>
      <c r="AF52" s="1" t="s">
        <v>6</v>
      </c>
      <c r="AG52" s="1" t="s">
        <v>71</v>
      </c>
      <c r="AH52" s="1" t="s">
        <v>73</v>
      </c>
    </row>
    <row r="53" spans="1:34">
      <c r="A53" s="1">
        <v>52</v>
      </c>
      <c r="B53" s="1" t="s">
        <v>5</v>
      </c>
      <c r="C53" s="1" t="s">
        <v>8</v>
      </c>
      <c r="D53" s="1">
        <v>2010</v>
      </c>
      <c r="E53" s="1" t="s">
        <v>303</v>
      </c>
      <c r="F53" s="1" t="s">
        <v>105</v>
      </c>
      <c r="G53" s="1" t="s">
        <v>304</v>
      </c>
      <c r="H53" s="1" t="s">
        <v>6</v>
      </c>
      <c r="I53" s="1" t="s">
        <v>81</v>
      </c>
      <c r="J53" s="1"/>
      <c r="K53" s="1"/>
      <c r="L53" s="1"/>
      <c r="M53" s="1"/>
      <c r="N53" s="1" t="s">
        <v>172</v>
      </c>
      <c r="O53" s="1" t="s">
        <v>40</v>
      </c>
      <c r="P53" s="1" t="s">
        <v>23</v>
      </c>
      <c r="Q53" s="1"/>
      <c r="R53" s="1" t="s">
        <v>30</v>
      </c>
      <c r="S53" s="1" t="s">
        <v>305</v>
      </c>
      <c r="T53" s="1" t="s">
        <v>34</v>
      </c>
      <c r="U53" s="1"/>
      <c r="V53" s="1" t="s">
        <v>44</v>
      </c>
      <c r="W53" s="1" t="s">
        <v>350</v>
      </c>
      <c r="X53" s="1"/>
      <c r="Y53" s="1" t="s">
        <v>44</v>
      </c>
      <c r="Z53" s="1" t="s">
        <v>81</v>
      </c>
      <c r="AA53" s="1" t="s">
        <v>81</v>
      </c>
      <c r="AB53" s="1" t="s">
        <v>230</v>
      </c>
      <c r="AC53" s="1"/>
      <c r="AD53" s="1" t="s">
        <v>43</v>
      </c>
      <c r="AE53" s="1" t="s">
        <v>60</v>
      </c>
      <c r="AF53" s="1" t="s">
        <v>64</v>
      </c>
      <c r="AG53" s="1" t="s">
        <v>71</v>
      </c>
      <c r="AH53" s="1" t="s">
        <v>73</v>
      </c>
    </row>
    <row r="54" spans="1:34">
      <c r="A54" s="1">
        <v>53</v>
      </c>
      <c r="B54" s="1" t="s">
        <v>6</v>
      </c>
      <c r="C54" s="1" t="s">
        <v>6</v>
      </c>
      <c r="D54" s="1">
        <v>2011</v>
      </c>
      <c r="E54" s="1" t="s">
        <v>300</v>
      </c>
      <c r="F54" s="1" t="s">
        <v>105</v>
      </c>
      <c r="G54" s="1" t="s">
        <v>306</v>
      </c>
      <c r="H54" s="1" t="s">
        <v>17</v>
      </c>
      <c r="I54" s="1" t="s">
        <v>81</v>
      </c>
      <c r="J54" s="1"/>
      <c r="K54" s="1"/>
      <c r="L54" s="1"/>
      <c r="M54" s="1"/>
      <c r="N54" s="1" t="s">
        <v>174</v>
      </c>
      <c r="O54" s="1" t="s">
        <v>40</v>
      </c>
      <c r="P54" s="1" t="s">
        <v>23</v>
      </c>
      <c r="Q54" s="1"/>
      <c r="R54" s="1" t="s">
        <v>29</v>
      </c>
      <c r="S54" s="1" t="s">
        <v>307</v>
      </c>
      <c r="T54" s="1" t="s">
        <v>34</v>
      </c>
      <c r="U54" s="1"/>
      <c r="V54" s="1" t="s">
        <v>230</v>
      </c>
      <c r="W54" s="1" t="s">
        <v>230</v>
      </c>
      <c r="X54" s="1"/>
      <c r="Y54" s="1" t="s">
        <v>230</v>
      </c>
      <c r="Z54" s="1" t="s">
        <v>81</v>
      </c>
      <c r="AA54" s="1" t="s">
        <v>81</v>
      </c>
      <c r="AB54" s="1" t="s">
        <v>230</v>
      </c>
      <c r="AC54" s="1"/>
      <c r="AD54" s="1" t="s">
        <v>43</v>
      </c>
      <c r="AE54" s="1" t="s">
        <v>60</v>
      </c>
      <c r="AF54" s="1" t="s">
        <v>64</v>
      </c>
      <c r="AG54" s="1" t="s">
        <v>71</v>
      </c>
      <c r="AH54" s="1" t="s">
        <v>73</v>
      </c>
    </row>
    <row r="55" spans="1:34">
      <c r="A55" s="1">
        <v>54</v>
      </c>
      <c r="B55" s="1" t="s">
        <v>5</v>
      </c>
      <c r="C55" s="1" t="s">
        <v>9</v>
      </c>
      <c r="D55" s="1">
        <v>2012</v>
      </c>
      <c r="E55" s="1" t="s">
        <v>308</v>
      </c>
      <c r="F55" s="1" t="s">
        <v>160</v>
      </c>
      <c r="G55" s="1" t="s">
        <v>309</v>
      </c>
      <c r="H55" s="1" t="s">
        <v>17</v>
      </c>
      <c r="I55" s="1" t="s">
        <v>81</v>
      </c>
      <c r="J55" s="1"/>
      <c r="K55" s="1"/>
      <c r="L55" s="1"/>
      <c r="M55" s="1"/>
      <c r="N55" s="1" t="s">
        <v>173</v>
      </c>
      <c r="O55" s="1" t="s">
        <v>40</v>
      </c>
      <c r="P55" s="1" t="s">
        <v>23</v>
      </c>
      <c r="Q55" s="1"/>
      <c r="R55" s="1" t="s">
        <v>30</v>
      </c>
      <c r="S55" s="1" t="s">
        <v>310</v>
      </c>
      <c r="T55" s="1" t="s">
        <v>34</v>
      </c>
      <c r="U55" s="1"/>
      <c r="V55" s="1" t="s">
        <v>43</v>
      </c>
      <c r="W55" s="1" t="s">
        <v>111</v>
      </c>
      <c r="X55" s="1" t="s">
        <v>38</v>
      </c>
      <c r="Y55" s="1" t="s">
        <v>44</v>
      </c>
      <c r="Z55" s="1" t="s">
        <v>81</v>
      </c>
      <c r="AA55" s="1" t="s">
        <v>81</v>
      </c>
      <c r="AB55" s="1" t="s">
        <v>230</v>
      </c>
      <c r="AC55" s="1"/>
      <c r="AD55" s="1" t="s">
        <v>43</v>
      </c>
      <c r="AE55" s="1" t="s">
        <v>60</v>
      </c>
      <c r="AF55" s="1" t="s">
        <v>6</v>
      </c>
      <c r="AG55" s="1" t="s">
        <v>71</v>
      </c>
      <c r="AH55" s="1" t="s">
        <v>73</v>
      </c>
    </row>
    <row r="56" spans="1:34">
      <c r="A56" s="1">
        <v>55</v>
      </c>
      <c r="B56" s="1" t="s">
        <v>6</v>
      </c>
      <c r="C56" s="1" t="s">
        <v>9</v>
      </c>
      <c r="D56" s="1">
        <v>2013</v>
      </c>
      <c r="E56" s="1" t="s">
        <v>300</v>
      </c>
      <c r="F56" s="1" t="s">
        <v>79</v>
      </c>
      <c r="G56" s="1" t="s">
        <v>311</v>
      </c>
      <c r="H56" s="1" t="s">
        <v>16</v>
      </c>
      <c r="I56" s="1" t="s">
        <v>81</v>
      </c>
      <c r="J56" s="1"/>
      <c r="K56" s="1"/>
      <c r="L56" s="1"/>
      <c r="M56" s="1"/>
      <c r="N56" s="1" t="s">
        <v>174</v>
      </c>
      <c r="O56" s="1" t="s">
        <v>39</v>
      </c>
      <c r="P56" s="1" t="s">
        <v>23</v>
      </c>
      <c r="Q56" s="1"/>
      <c r="R56" s="1" t="s">
        <v>29</v>
      </c>
      <c r="S56" s="1" t="s">
        <v>312</v>
      </c>
      <c r="T56" s="1" t="s">
        <v>34</v>
      </c>
      <c r="U56" s="1"/>
      <c r="V56" s="1" t="s">
        <v>230</v>
      </c>
      <c r="W56" s="1" t="s">
        <v>230</v>
      </c>
      <c r="X56" s="1"/>
      <c r="Y56" s="1" t="s">
        <v>44</v>
      </c>
      <c r="Z56" s="1" t="s">
        <v>81</v>
      </c>
      <c r="AA56" s="1" t="s">
        <v>81</v>
      </c>
      <c r="AB56" s="1" t="s">
        <v>230</v>
      </c>
      <c r="AC56" s="1"/>
      <c r="AD56" s="1" t="s">
        <v>43</v>
      </c>
      <c r="AE56" s="1" t="s">
        <v>60</v>
      </c>
      <c r="AF56" s="1" t="s">
        <v>6</v>
      </c>
      <c r="AG56" s="1" t="s">
        <v>71</v>
      </c>
      <c r="AH56" s="1" t="s">
        <v>73</v>
      </c>
    </row>
    <row r="57" spans="1:34">
      <c r="A57" s="1">
        <v>56</v>
      </c>
      <c r="B57" s="1" t="s">
        <v>6</v>
      </c>
      <c r="C57" s="1" t="s">
        <v>9</v>
      </c>
      <c r="D57" s="1">
        <v>2013</v>
      </c>
      <c r="E57" s="1" t="s">
        <v>308</v>
      </c>
      <c r="F57" s="1" t="s">
        <v>353</v>
      </c>
      <c r="G57" s="1" t="s">
        <v>313</v>
      </c>
      <c r="H57" s="1" t="s">
        <v>108</v>
      </c>
      <c r="I57" s="1" t="s">
        <v>81</v>
      </c>
      <c r="J57" s="1"/>
      <c r="K57" s="1"/>
      <c r="L57" s="1"/>
      <c r="M57" s="1"/>
      <c r="N57" s="1" t="s">
        <v>174</v>
      </c>
      <c r="O57" s="1" t="s">
        <v>40</v>
      </c>
      <c r="P57" s="1" t="s">
        <v>23</v>
      </c>
      <c r="Q57" s="1"/>
      <c r="R57" s="1" t="s">
        <v>30</v>
      </c>
      <c r="S57" s="1" t="s">
        <v>314</v>
      </c>
      <c r="T57" s="1" t="s">
        <v>34</v>
      </c>
      <c r="U57" s="1"/>
      <c r="V57" s="1" t="s">
        <v>43</v>
      </c>
      <c r="W57" s="1" t="s">
        <v>183</v>
      </c>
      <c r="X57" s="1" t="s">
        <v>38</v>
      </c>
      <c r="Y57" s="1" t="s">
        <v>44</v>
      </c>
      <c r="Z57" s="1" t="s">
        <v>81</v>
      </c>
      <c r="AA57" s="1" t="s">
        <v>81</v>
      </c>
      <c r="AB57" s="1" t="s">
        <v>230</v>
      </c>
      <c r="AC57" s="1"/>
      <c r="AD57" s="1" t="s">
        <v>43</v>
      </c>
      <c r="AE57" s="1" t="s">
        <v>60</v>
      </c>
      <c r="AF57" s="1" t="s">
        <v>6</v>
      </c>
      <c r="AG57" s="1" t="s">
        <v>71</v>
      </c>
      <c r="AH57" s="1" t="s">
        <v>73</v>
      </c>
    </row>
    <row r="58" spans="1:34">
      <c r="A58" s="1">
        <v>57</v>
      </c>
      <c r="B58" s="1" t="s">
        <v>6</v>
      </c>
      <c r="C58" s="1" t="s">
        <v>8</v>
      </c>
      <c r="D58" s="1">
        <v>2014</v>
      </c>
      <c r="E58" s="1" t="s">
        <v>315</v>
      </c>
      <c r="F58" s="1" t="s">
        <v>79</v>
      </c>
      <c r="G58" s="1" t="s">
        <v>316</v>
      </c>
      <c r="H58" s="1" t="s">
        <v>6</v>
      </c>
      <c r="I58" s="1" t="s">
        <v>81</v>
      </c>
      <c r="J58" s="1"/>
      <c r="K58" s="1"/>
      <c r="L58" s="1"/>
      <c r="M58" s="1"/>
      <c r="N58" s="1" t="s">
        <v>317</v>
      </c>
      <c r="O58" s="1" t="s">
        <v>40</v>
      </c>
      <c r="P58" s="1" t="s">
        <v>23</v>
      </c>
      <c r="Q58" s="1"/>
      <c r="R58" s="1" t="s">
        <v>30</v>
      </c>
      <c r="S58" s="1"/>
      <c r="T58" s="1" t="s">
        <v>33</v>
      </c>
      <c r="U58" s="1"/>
      <c r="V58" s="1" t="s">
        <v>43</v>
      </c>
      <c r="W58" s="1" t="s">
        <v>183</v>
      </c>
      <c r="X58" s="1"/>
      <c r="Y58" s="1" t="s">
        <v>44</v>
      </c>
      <c r="Z58" s="1" t="s">
        <v>81</v>
      </c>
      <c r="AA58" s="1" t="s">
        <v>81</v>
      </c>
      <c r="AB58" s="1" t="s">
        <v>230</v>
      </c>
      <c r="AC58" s="1"/>
      <c r="AD58" s="1" t="s">
        <v>43</v>
      </c>
      <c r="AE58" s="1" t="s">
        <v>60</v>
      </c>
      <c r="AF58" s="1" t="s">
        <v>6</v>
      </c>
      <c r="AG58" s="1" t="s">
        <v>71</v>
      </c>
      <c r="AH58" s="1" t="s">
        <v>73</v>
      </c>
    </row>
    <row r="59" spans="1:34">
      <c r="A59" s="1">
        <v>58</v>
      </c>
      <c r="B59" s="1" t="s">
        <v>6</v>
      </c>
      <c r="C59" s="1" t="s">
        <v>8</v>
      </c>
      <c r="D59" s="1">
        <v>2014</v>
      </c>
      <c r="E59" s="1" t="s">
        <v>318</v>
      </c>
      <c r="F59" s="1" t="s">
        <v>230</v>
      </c>
      <c r="G59" s="1" t="s">
        <v>81</v>
      </c>
      <c r="H59" s="1" t="s">
        <v>16</v>
      </c>
      <c r="I59" s="1" t="s">
        <v>81</v>
      </c>
      <c r="J59" s="1"/>
      <c r="K59" s="1"/>
      <c r="L59" s="1"/>
      <c r="M59" s="1"/>
      <c r="N59" s="1" t="s">
        <v>174</v>
      </c>
      <c r="O59" s="1" t="s">
        <v>40</v>
      </c>
      <c r="P59" s="1" t="s">
        <v>23</v>
      </c>
      <c r="Q59" s="1"/>
      <c r="R59" s="1" t="s">
        <v>29</v>
      </c>
      <c r="S59" s="1" t="s">
        <v>319</v>
      </c>
      <c r="T59" s="1" t="s">
        <v>34</v>
      </c>
      <c r="U59" s="1"/>
      <c r="V59" s="1" t="s">
        <v>230</v>
      </c>
      <c r="W59" s="1" t="s">
        <v>230</v>
      </c>
      <c r="X59" s="1"/>
      <c r="Y59" s="1" t="s">
        <v>230</v>
      </c>
      <c r="Z59" s="1" t="s">
        <v>81</v>
      </c>
      <c r="AA59" s="1" t="s">
        <v>81</v>
      </c>
      <c r="AB59" s="1" t="s">
        <v>230</v>
      </c>
      <c r="AC59" s="1"/>
      <c r="AD59" s="1" t="s">
        <v>44</v>
      </c>
      <c r="AE59" s="1" t="s">
        <v>60</v>
      </c>
      <c r="AF59" s="1" t="s">
        <v>163</v>
      </c>
      <c r="AG59" s="1" t="s">
        <v>71</v>
      </c>
      <c r="AH59" s="1" t="s">
        <v>73</v>
      </c>
    </row>
    <row r="60" spans="1:34">
      <c r="A60" s="1">
        <v>59</v>
      </c>
      <c r="B60" s="1" t="s">
        <v>5</v>
      </c>
      <c r="C60" s="1" t="s">
        <v>8</v>
      </c>
      <c r="D60" s="1">
        <v>2014</v>
      </c>
      <c r="E60" s="1" t="s">
        <v>300</v>
      </c>
      <c r="F60" s="1" t="s">
        <v>79</v>
      </c>
      <c r="G60" s="1" t="s">
        <v>320</v>
      </c>
      <c r="H60" s="1" t="s">
        <v>6</v>
      </c>
      <c r="I60" s="1" t="s">
        <v>321</v>
      </c>
      <c r="J60" s="1"/>
      <c r="K60" s="1"/>
      <c r="L60" s="1"/>
      <c r="M60" s="1"/>
      <c r="N60" s="1" t="s">
        <v>317</v>
      </c>
      <c r="O60" s="1" t="s">
        <v>40</v>
      </c>
      <c r="P60" s="1" t="s">
        <v>23</v>
      </c>
      <c r="Q60" s="1"/>
      <c r="R60" s="1" t="s">
        <v>29</v>
      </c>
      <c r="S60" s="1"/>
      <c r="T60" s="1" t="s">
        <v>34</v>
      </c>
      <c r="U60" s="1"/>
      <c r="V60" s="1" t="s">
        <v>230</v>
      </c>
      <c r="W60" s="1" t="s">
        <v>230</v>
      </c>
      <c r="X60" s="1" t="s">
        <v>38</v>
      </c>
      <c r="Y60" s="1" t="s">
        <v>44</v>
      </c>
      <c r="Z60" s="1" t="s">
        <v>81</v>
      </c>
      <c r="AA60" s="1" t="s">
        <v>81</v>
      </c>
      <c r="AB60" s="1" t="s">
        <v>230</v>
      </c>
      <c r="AC60" s="1"/>
      <c r="AD60" s="1" t="s">
        <v>43</v>
      </c>
      <c r="AE60" s="1" t="s">
        <v>60</v>
      </c>
      <c r="AF60" s="1" t="s">
        <v>6</v>
      </c>
      <c r="AG60" s="1" t="s">
        <v>71</v>
      </c>
      <c r="AH60" s="1" t="s">
        <v>73</v>
      </c>
    </row>
    <row r="61" spans="1:34">
      <c r="A61" s="1">
        <v>60</v>
      </c>
      <c r="B61" s="1" t="s">
        <v>6</v>
      </c>
      <c r="C61" s="1" t="s">
        <v>8</v>
      </c>
      <c r="D61" s="1">
        <v>2014</v>
      </c>
      <c r="E61" s="1" t="s">
        <v>300</v>
      </c>
      <c r="F61" s="1" t="s">
        <v>353</v>
      </c>
      <c r="G61" s="1" t="s">
        <v>322</v>
      </c>
      <c r="H61" s="1" t="s">
        <v>16</v>
      </c>
      <c r="I61" s="1" t="s">
        <v>81</v>
      </c>
      <c r="J61" s="1"/>
      <c r="K61" s="1"/>
      <c r="L61" s="1"/>
      <c r="M61" s="1"/>
      <c r="N61" s="1" t="s">
        <v>174</v>
      </c>
      <c r="O61" s="1" t="s">
        <v>39</v>
      </c>
      <c r="P61" s="1" t="s">
        <v>24</v>
      </c>
      <c r="Q61" s="1"/>
      <c r="R61" s="1" t="s">
        <v>30</v>
      </c>
      <c r="S61" s="1" t="s">
        <v>323</v>
      </c>
      <c r="T61" s="1" t="s">
        <v>34</v>
      </c>
      <c r="U61" s="1"/>
      <c r="V61" s="1" t="s">
        <v>43</v>
      </c>
      <c r="W61" s="1" t="s">
        <v>111</v>
      </c>
      <c r="X61" s="1" t="s">
        <v>38</v>
      </c>
      <c r="Y61" s="1" t="s">
        <v>43</v>
      </c>
      <c r="Z61" s="1" t="s">
        <v>324</v>
      </c>
      <c r="AA61" s="1" t="s">
        <v>81</v>
      </c>
      <c r="AB61" s="1" t="s">
        <v>230</v>
      </c>
      <c r="AC61" s="1"/>
      <c r="AD61" s="1" t="s">
        <v>44</v>
      </c>
      <c r="AE61" s="1" t="s">
        <v>60</v>
      </c>
      <c r="AF61" s="1" t="s">
        <v>6</v>
      </c>
      <c r="AG61" s="1" t="s">
        <v>70</v>
      </c>
      <c r="AH61" s="1" t="s">
        <v>75</v>
      </c>
    </row>
    <row r="62" spans="1:34">
      <c r="A62" s="1">
        <v>61</v>
      </c>
      <c r="B62" s="1" t="s">
        <v>6</v>
      </c>
      <c r="C62" s="1" t="s">
        <v>8</v>
      </c>
      <c r="D62" s="1">
        <v>2014</v>
      </c>
      <c r="E62" s="1" t="s">
        <v>300</v>
      </c>
      <c r="F62" s="1" t="s">
        <v>79</v>
      </c>
      <c r="G62" s="1" t="s">
        <v>322</v>
      </c>
      <c r="H62" s="1" t="s">
        <v>16</v>
      </c>
      <c r="I62" s="1" t="s">
        <v>325</v>
      </c>
      <c r="J62" s="1"/>
      <c r="K62" s="1"/>
      <c r="L62" s="1"/>
      <c r="M62" s="1"/>
      <c r="N62" s="1" t="s">
        <v>317</v>
      </c>
      <c r="O62" s="1" t="s">
        <v>39</v>
      </c>
      <c r="P62" s="1" t="s">
        <v>23</v>
      </c>
      <c r="Q62" s="1"/>
      <c r="R62" s="1" t="s">
        <v>29</v>
      </c>
      <c r="S62" s="1" t="s">
        <v>326</v>
      </c>
      <c r="T62" s="1" t="s">
        <v>34</v>
      </c>
      <c r="U62" s="1"/>
      <c r="V62" s="1" t="s">
        <v>43</v>
      </c>
      <c r="W62" s="1" t="s">
        <v>111</v>
      </c>
      <c r="X62" s="1" t="s">
        <v>38</v>
      </c>
      <c r="Y62" s="1" t="s">
        <v>44</v>
      </c>
      <c r="Z62" s="1" t="s">
        <v>81</v>
      </c>
      <c r="AA62" s="1" t="s">
        <v>81</v>
      </c>
      <c r="AB62" s="1" t="s">
        <v>230</v>
      </c>
      <c r="AC62" s="1"/>
      <c r="AD62" s="1" t="s">
        <v>43</v>
      </c>
      <c r="AE62" s="1" t="s">
        <v>60</v>
      </c>
      <c r="AF62" s="1" t="s">
        <v>6</v>
      </c>
      <c r="AG62" s="1" t="s">
        <v>70</v>
      </c>
      <c r="AH62" s="1" t="s">
        <v>75</v>
      </c>
    </row>
    <row r="63" spans="1:34">
      <c r="A63" s="1">
        <v>62</v>
      </c>
      <c r="B63" s="1" t="s">
        <v>6</v>
      </c>
      <c r="C63" s="1" t="s">
        <v>9</v>
      </c>
      <c r="D63" s="1">
        <v>2015</v>
      </c>
      <c r="E63" s="1" t="s">
        <v>327</v>
      </c>
      <c r="F63" s="1" t="s">
        <v>105</v>
      </c>
      <c r="G63" s="1" t="s">
        <v>328</v>
      </c>
      <c r="H63" s="1" t="s">
        <v>108</v>
      </c>
      <c r="I63" s="1" t="s">
        <v>81</v>
      </c>
      <c r="J63" s="1"/>
      <c r="K63" s="1"/>
      <c r="L63" s="1"/>
      <c r="M63" s="1"/>
      <c r="N63" s="1" t="s">
        <v>174</v>
      </c>
      <c r="O63" s="1" t="s">
        <v>39</v>
      </c>
      <c r="P63" s="1" t="s">
        <v>23</v>
      </c>
      <c r="Q63" s="1"/>
      <c r="R63" s="1" t="s">
        <v>29</v>
      </c>
      <c r="S63" s="1" t="s">
        <v>329</v>
      </c>
      <c r="T63" s="1" t="s">
        <v>34</v>
      </c>
      <c r="U63" s="1"/>
      <c r="V63" s="1" t="s">
        <v>43</v>
      </c>
      <c r="W63" s="1" t="s">
        <v>111</v>
      </c>
      <c r="X63" s="1"/>
      <c r="Y63" s="1" t="s">
        <v>44</v>
      </c>
      <c r="Z63" s="1" t="s">
        <v>81</v>
      </c>
      <c r="AA63" s="1" t="s">
        <v>81</v>
      </c>
      <c r="AB63" s="1" t="s">
        <v>230</v>
      </c>
      <c r="AC63" s="1"/>
      <c r="AD63" s="1" t="s">
        <v>43</v>
      </c>
      <c r="AE63" s="1" t="s">
        <v>60</v>
      </c>
      <c r="AF63" s="1" t="s">
        <v>6</v>
      </c>
      <c r="AG63" s="1" t="s">
        <v>71</v>
      </c>
      <c r="AH63" s="1" t="s">
        <v>73</v>
      </c>
    </row>
    <row r="64" spans="1:34">
      <c r="A64" s="1">
        <v>63</v>
      </c>
      <c r="B64" s="1" t="s">
        <v>5</v>
      </c>
      <c r="C64" s="1" t="s">
        <v>9</v>
      </c>
      <c r="D64" s="1">
        <v>2015</v>
      </c>
      <c r="E64" s="1" t="s">
        <v>300</v>
      </c>
      <c r="F64" s="1" t="s">
        <v>160</v>
      </c>
      <c r="G64" s="1" t="s">
        <v>330</v>
      </c>
      <c r="H64" s="1" t="s">
        <v>114</v>
      </c>
      <c r="I64" s="1" t="s">
        <v>81</v>
      </c>
      <c r="J64" s="1"/>
      <c r="K64" s="1"/>
      <c r="L64" s="1"/>
      <c r="M64" s="1"/>
      <c r="N64" s="1" t="s">
        <v>174</v>
      </c>
      <c r="O64" s="1" t="s">
        <v>39</v>
      </c>
      <c r="P64" s="1" t="s">
        <v>23</v>
      </c>
      <c r="Q64" s="1"/>
      <c r="R64" s="1" t="s">
        <v>30</v>
      </c>
      <c r="S64" s="1" t="s">
        <v>116</v>
      </c>
      <c r="T64" s="1" t="s">
        <v>34</v>
      </c>
      <c r="U64" s="1"/>
      <c r="V64" s="1" t="s">
        <v>43</v>
      </c>
      <c r="W64" s="1" t="s">
        <v>111</v>
      </c>
      <c r="X64" s="1" t="s">
        <v>38</v>
      </c>
      <c r="Y64" s="1" t="s">
        <v>44</v>
      </c>
      <c r="Z64" s="1" t="s">
        <v>81</v>
      </c>
      <c r="AA64" s="1" t="s">
        <v>81</v>
      </c>
      <c r="AB64" s="1" t="s">
        <v>230</v>
      </c>
      <c r="AC64" s="1"/>
      <c r="AD64" s="1" t="s">
        <v>43</v>
      </c>
      <c r="AE64" s="1" t="s">
        <v>60</v>
      </c>
      <c r="AF64" s="1" t="s">
        <v>163</v>
      </c>
      <c r="AG64" s="1" t="s">
        <v>71</v>
      </c>
      <c r="AH64" s="1" t="s">
        <v>73</v>
      </c>
    </row>
    <row r="65" spans="1:34">
      <c r="A65" s="1">
        <v>64</v>
      </c>
      <c r="B65" s="1" t="s">
        <v>5</v>
      </c>
      <c r="C65" s="1" t="s">
        <v>8</v>
      </c>
      <c r="D65" s="1">
        <v>2015</v>
      </c>
      <c r="E65" s="1" t="s">
        <v>331</v>
      </c>
      <c r="F65" s="1" t="s">
        <v>289</v>
      </c>
      <c r="G65" s="1" t="s">
        <v>332</v>
      </c>
      <c r="H65" s="1" t="s">
        <v>6</v>
      </c>
      <c r="I65" s="1" t="s">
        <v>333</v>
      </c>
      <c r="J65" s="1"/>
      <c r="K65" s="1"/>
      <c r="L65" s="1"/>
      <c r="M65" s="1"/>
      <c r="N65" s="1" t="s">
        <v>174</v>
      </c>
      <c r="O65" s="1" t="s">
        <v>39</v>
      </c>
      <c r="P65" s="1" t="s">
        <v>23</v>
      </c>
      <c r="Q65" s="1"/>
      <c r="R65" s="1" t="s">
        <v>30</v>
      </c>
      <c r="S65" s="1" t="s">
        <v>334</v>
      </c>
      <c r="T65" s="1" t="s">
        <v>33</v>
      </c>
      <c r="U65" s="1"/>
      <c r="V65" s="1" t="s">
        <v>43</v>
      </c>
      <c r="W65" s="1" t="s">
        <v>183</v>
      </c>
      <c r="X65" s="1" t="s">
        <v>39</v>
      </c>
      <c r="Y65" s="1" t="s">
        <v>44</v>
      </c>
      <c r="Z65" s="1" t="s">
        <v>81</v>
      </c>
      <c r="AA65" s="1" t="s">
        <v>81</v>
      </c>
      <c r="AB65" s="1" t="s">
        <v>230</v>
      </c>
      <c r="AC65" s="1"/>
      <c r="AD65" s="1" t="s">
        <v>43</v>
      </c>
      <c r="AE65" s="1" t="s">
        <v>60</v>
      </c>
      <c r="AF65" s="1" t="s">
        <v>163</v>
      </c>
      <c r="AG65" s="1" t="s">
        <v>71</v>
      </c>
      <c r="AH65" s="1" t="s">
        <v>73</v>
      </c>
    </row>
    <row r="66" spans="1:34">
      <c r="A66" s="1">
        <v>65</v>
      </c>
      <c r="B66" s="1" t="s">
        <v>5</v>
      </c>
      <c r="C66" s="1" t="s">
        <v>8</v>
      </c>
      <c r="D66" s="1">
        <v>2015</v>
      </c>
      <c r="E66" s="1" t="s">
        <v>300</v>
      </c>
      <c r="F66" s="1" t="s">
        <v>79</v>
      </c>
      <c r="G66" s="1" t="s">
        <v>335</v>
      </c>
      <c r="H66" s="1" t="s">
        <v>16</v>
      </c>
      <c r="I66" s="1" t="s">
        <v>336</v>
      </c>
      <c r="J66" s="1"/>
      <c r="K66" s="1"/>
      <c r="L66" s="1"/>
      <c r="M66" s="1"/>
      <c r="N66" s="1" t="s">
        <v>317</v>
      </c>
      <c r="O66" s="1" t="s">
        <v>39</v>
      </c>
      <c r="P66" s="1" t="s">
        <v>23</v>
      </c>
      <c r="Q66" s="1"/>
      <c r="R66" s="1" t="s">
        <v>29</v>
      </c>
      <c r="S66" s="1"/>
      <c r="T66" s="1" t="s">
        <v>34</v>
      </c>
      <c r="U66" s="1"/>
      <c r="V66" s="1" t="s">
        <v>43</v>
      </c>
      <c r="W66" s="1" t="s">
        <v>111</v>
      </c>
      <c r="X66" s="1" t="s">
        <v>38</v>
      </c>
      <c r="Y66" s="1" t="s">
        <v>44</v>
      </c>
      <c r="Z66" s="1" t="s">
        <v>81</v>
      </c>
      <c r="AA66" s="1" t="s">
        <v>81</v>
      </c>
      <c r="AB66" s="1" t="s">
        <v>230</v>
      </c>
      <c r="AC66" s="1"/>
      <c r="AD66" s="1" t="s">
        <v>44</v>
      </c>
      <c r="AE66" s="1" t="s">
        <v>60</v>
      </c>
      <c r="AF66" s="1" t="s">
        <v>6</v>
      </c>
      <c r="AG66" s="1" t="s">
        <v>71</v>
      </c>
      <c r="AH66" s="1" t="s">
        <v>73</v>
      </c>
    </row>
    <row r="67" spans="1:34">
      <c r="A67" s="1">
        <v>66</v>
      </c>
      <c r="B67" s="1" t="s">
        <v>5</v>
      </c>
      <c r="C67" s="1" t="s">
        <v>9</v>
      </c>
      <c r="D67" s="1">
        <v>2016</v>
      </c>
      <c r="E67" s="1" t="s">
        <v>300</v>
      </c>
      <c r="F67" s="1" t="s">
        <v>105</v>
      </c>
      <c r="G67" s="1" t="s">
        <v>337</v>
      </c>
      <c r="H67" s="1" t="s">
        <v>114</v>
      </c>
      <c r="I67" s="1" t="s">
        <v>81</v>
      </c>
      <c r="J67" s="1"/>
      <c r="K67" s="1"/>
      <c r="L67" s="1"/>
      <c r="M67" s="1"/>
      <c r="N67" s="1" t="s">
        <v>174</v>
      </c>
      <c r="O67" s="1" t="s">
        <v>40</v>
      </c>
      <c r="P67" s="1" t="s">
        <v>23</v>
      </c>
      <c r="Q67" s="1"/>
      <c r="R67" s="1" t="s">
        <v>29</v>
      </c>
      <c r="S67" s="1" t="s">
        <v>338</v>
      </c>
      <c r="T67" s="1" t="s">
        <v>34</v>
      </c>
      <c r="U67" s="1"/>
      <c r="V67" s="1" t="s">
        <v>43</v>
      </c>
      <c r="W67" s="1" t="s">
        <v>339</v>
      </c>
      <c r="X67" s="1"/>
      <c r="Y67" s="1" t="s">
        <v>44</v>
      </c>
      <c r="Z67" s="1" t="s">
        <v>81</v>
      </c>
      <c r="AA67" s="1" t="s">
        <v>81</v>
      </c>
      <c r="AB67" s="1" t="s">
        <v>230</v>
      </c>
      <c r="AC67" s="1"/>
      <c r="AD67" s="1" t="s">
        <v>43</v>
      </c>
      <c r="AE67" s="1" t="s">
        <v>60</v>
      </c>
      <c r="AF67" s="1" t="s">
        <v>163</v>
      </c>
      <c r="AG67" s="1" t="s">
        <v>71</v>
      </c>
      <c r="AH67" s="1" t="s">
        <v>73</v>
      </c>
    </row>
    <row r="68" spans="1:34">
      <c r="A68" s="1">
        <v>67</v>
      </c>
      <c r="B68" s="1" t="s">
        <v>6</v>
      </c>
      <c r="C68" s="1" t="s">
        <v>8</v>
      </c>
      <c r="D68" s="1">
        <v>2016</v>
      </c>
      <c r="E68" s="1" t="s">
        <v>300</v>
      </c>
      <c r="F68" s="1" t="s">
        <v>105</v>
      </c>
      <c r="G68" s="1" t="s">
        <v>340</v>
      </c>
      <c r="H68" s="1" t="s">
        <v>6</v>
      </c>
      <c r="I68" s="1" t="s">
        <v>81</v>
      </c>
      <c r="J68" s="1"/>
      <c r="K68" s="1"/>
      <c r="L68" s="1"/>
      <c r="M68" s="1"/>
      <c r="N68" s="1" t="s">
        <v>317</v>
      </c>
      <c r="O68" s="1" t="s">
        <v>40</v>
      </c>
      <c r="P68" s="1" t="s">
        <v>23</v>
      </c>
      <c r="Q68" s="1"/>
      <c r="R68" s="1" t="s">
        <v>30</v>
      </c>
      <c r="S68" s="1" t="s">
        <v>341</v>
      </c>
      <c r="T68" s="1" t="s">
        <v>34</v>
      </c>
      <c r="U68" s="1"/>
      <c r="V68" s="1" t="s">
        <v>43</v>
      </c>
      <c r="W68" s="1" t="s">
        <v>183</v>
      </c>
      <c r="X68" s="1" t="s">
        <v>39</v>
      </c>
      <c r="Y68" s="1" t="s">
        <v>230</v>
      </c>
      <c r="Z68" s="1" t="s">
        <v>81</v>
      </c>
      <c r="AA68" s="1" t="s">
        <v>81</v>
      </c>
      <c r="AB68" s="1" t="s">
        <v>230</v>
      </c>
      <c r="AC68" s="1"/>
      <c r="AD68" s="1" t="s">
        <v>44</v>
      </c>
      <c r="AE68" s="1" t="s">
        <v>60</v>
      </c>
      <c r="AF68" s="1" t="s">
        <v>6</v>
      </c>
      <c r="AG68" s="1" t="s">
        <v>71</v>
      </c>
      <c r="AH68" s="1" t="s">
        <v>73</v>
      </c>
    </row>
    <row r="69" spans="1:34">
      <c r="A69" s="1">
        <v>68</v>
      </c>
      <c r="B69" s="1" t="s">
        <v>5</v>
      </c>
      <c r="C69" s="1" t="s">
        <v>9</v>
      </c>
      <c r="D69" s="1">
        <v>2016</v>
      </c>
      <c r="E69" s="1" t="s">
        <v>300</v>
      </c>
      <c r="F69" s="1" t="s">
        <v>105</v>
      </c>
      <c r="G69" s="1" t="s">
        <v>342</v>
      </c>
      <c r="H69" s="1" t="s">
        <v>16</v>
      </c>
      <c r="I69" s="1" t="s">
        <v>343</v>
      </c>
      <c r="J69" s="1"/>
      <c r="K69" s="1"/>
      <c r="L69" s="1"/>
      <c r="M69" s="1"/>
      <c r="N69" s="1" t="s">
        <v>174</v>
      </c>
      <c r="O69" s="1" t="s">
        <v>40</v>
      </c>
      <c r="P69" s="1" t="s">
        <v>23</v>
      </c>
      <c r="Q69" s="1"/>
      <c r="R69" s="1" t="s">
        <v>29</v>
      </c>
      <c r="S69" s="1" t="s">
        <v>329</v>
      </c>
      <c r="T69" s="1" t="s">
        <v>34</v>
      </c>
      <c r="U69" s="1"/>
      <c r="V69" s="1" t="s">
        <v>43</v>
      </c>
      <c r="W69" s="1" t="s">
        <v>111</v>
      </c>
      <c r="X69" s="1" t="s">
        <v>38</v>
      </c>
      <c r="Y69" s="1" t="s">
        <v>230</v>
      </c>
      <c r="Z69" s="1" t="s">
        <v>81</v>
      </c>
      <c r="AA69" s="1" t="s">
        <v>81</v>
      </c>
      <c r="AB69" s="1" t="s">
        <v>230</v>
      </c>
      <c r="AC69" s="1"/>
      <c r="AD69" s="1" t="s">
        <v>43</v>
      </c>
      <c r="AE69" s="1" t="s">
        <v>60</v>
      </c>
      <c r="AF69" s="1" t="s">
        <v>6</v>
      </c>
      <c r="AG69" s="1" t="s">
        <v>71</v>
      </c>
      <c r="AH69" s="1" t="s">
        <v>73</v>
      </c>
    </row>
    <row r="70" spans="1:34">
      <c r="A70" s="1">
        <v>69</v>
      </c>
      <c r="B70" s="1" t="s">
        <v>5</v>
      </c>
      <c r="C70" s="1" t="s">
        <v>8</v>
      </c>
      <c r="D70" s="1">
        <v>2018</v>
      </c>
      <c r="E70" s="1" t="s">
        <v>300</v>
      </c>
      <c r="F70" s="1" t="s">
        <v>105</v>
      </c>
      <c r="G70" s="1" t="s">
        <v>344</v>
      </c>
      <c r="H70" s="1" t="s">
        <v>16</v>
      </c>
      <c r="I70" s="1" t="s">
        <v>345</v>
      </c>
      <c r="J70" s="1"/>
      <c r="K70" s="1"/>
      <c r="L70" s="1"/>
      <c r="M70" s="1"/>
      <c r="N70" s="1" t="s">
        <v>174</v>
      </c>
      <c r="O70" s="1" t="s">
        <v>40</v>
      </c>
      <c r="P70" s="1" t="s">
        <v>23</v>
      </c>
      <c r="Q70" s="1"/>
      <c r="R70" s="1" t="s">
        <v>29</v>
      </c>
      <c r="S70" s="1" t="s">
        <v>346</v>
      </c>
      <c r="T70" s="1" t="s">
        <v>34</v>
      </c>
      <c r="U70" s="1"/>
      <c r="V70" s="1" t="s">
        <v>43</v>
      </c>
      <c r="W70" s="1" t="s">
        <v>183</v>
      </c>
      <c r="X70" s="1" t="s">
        <v>39</v>
      </c>
      <c r="Y70" s="1" t="s">
        <v>44</v>
      </c>
      <c r="Z70" s="1" t="s">
        <v>81</v>
      </c>
      <c r="AA70" s="1" t="s">
        <v>81</v>
      </c>
      <c r="AB70" s="1" t="s">
        <v>230</v>
      </c>
      <c r="AC70" s="1"/>
      <c r="AD70" s="1" t="s">
        <v>43</v>
      </c>
      <c r="AE70" s="1" t="s">
        <v>60</v>
      </c>
      <c r="AF70" s="1" t="s">
        <v>6</v>
      </c>
      <c r="AG70" s="1" t="s">
        <v>71</v>
      </c>
      <c r="AH70" s="1" t="s">
        <v>73</v>
      </c>
    </row>
    <row r="71" spans="1:34">
      <c r="A71" s="1">
        <v>70</v>
      </c>
      <c r="B71" s="1" t="s">
        <v>5</v>
      </c>
      <c r="C71" s="1" t="s">
        <v>8</v>
      </c>
      <c r="D71" s="1">
        <v>2018</v>
      </c>
      <c r="E71" s="1" t="s">
        <v>300</v>
      </c>
      <c r="F71" s="1" t="s">
        <v>105</v>
      </c>
      <c r="G71" s="1" t="s">
        <v>347</v>
      </c>
      <c r="H71" s="1" t="s">
        <v>16</v>
      </c>
      <c r="I71" s="1" t="s">
        <v>230</v>
      </c>
      <c r="J71" s="1"/>
      <c r="K71" s="1"/>
      <c r="L71" s="1"/>
      <c r="M71" s="1"/>
      <c r="N71" s="1" t="s">
        <v>317</v>
      </c>
      <c r="O71" s="1" t="s">
        <v>40</v>
      </c>
      <c r="P71" s="1" t="s">
        <v>23</v>
      </c>
      <c r="Q71" s="1"/>
      <c r="R71" s="1" t="s">
        <v>29</v>
      </c>
      <c r="S71" s="1" t="s">
        <v>348</v>
      </c>
      <c r="T71" s="1" t="s">
        <v>34</v>
      </c>
      <c r="U71" s="1"/>
      <c r="V71" s="1" t="s">
        <v>43</v>
      </c>
      <c r="W71" s="1" t="s">
        <v>349</v>
      </c>
      <c r="X71" s="1"/>
      <c r="Y71" s="1" t="s">
        <v>44</v>
      </c>
      <c r="Z71" s="1" t="s">
        <v>81</v>
      </c>
      <c r="AA71" s="1" t="s">
        <v>81</v>
      </c>
      <c r="AB71" s="1" t="s">
        <v>55</v>
      </c>
      <c r="AC71" s="1"/>
      <c r="AD71" s="1" t="s">
        <v>43</v>
      </c>
      <c r="AE71" s="1" t="s">
        <v>60</v>
      </c>
      <c r="AF71" s="1" t="s">
        <v>6</v>
      </c>
      <c r="AG71" s="1" t="s">
        <v>71</v>
      </c>
      <c r="AH71" s="1" t="s">
        <v>73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1200" r:id="rId1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00000000-0002-0000-0000-000000000000}">
          <x14:formula1>
            <xm:f>Listas!$A$2:$A$7</xm:f>
          </x14:formula1>
          <xm:sqref>B2:B50</xm:sqref>
        </x14:dataValidation>
        <x14:dataValidation type="list" allowBlank="1" showInputMessage="1" showErrorMessage="1" xr:uid="{00000000-0002-0000-0000-000001000000}">
          <x14:formula1>
            <xm:f>Listas!$B$2:$B$6</xm:f>
          </x14:formula1>
          <xm:sqref>C2:C50</xm:sqref>
        </x14:dataValidation>
        <x14:dataValidation type="list" allowBlank="1" showInputMessage="1" showErrorMessage="1" xr:uid="{00000000-0002-0000-0000-000002000000}">
          <x14:formula1>
            <xm:f>Listas!$C$2:$C$7</xm:f>
          </x14:formula1>
          <xm:sqref>H2:H50</xm:sqref>
        </x14:dataValidation>
        <x14:dataValidation type="list" allowBlank="1" showInputMessage="1" showErrorMessage="1" xr:uid="{00000000-0002-0000-0000-000003000000}">
          <x14:formula1>
            <xm:f>Listas!$D$2:$D$4</xm:f>
          </x14:formula1>
          <xm:sqref>O2:O50</xm:sqref>
        </x14:dataValidation>
        <x14:dataValidation type="list" allowBlank="1" showInputMessage="1" showErrorMessage="1" xr:uid="{00000000-0002-0000-0000-000004000000}">
          <x14:formula1>
            <xm:f>Listas!$F$1:$F$2</xm:f>
          </x14:formula1>
          <xm:sqref>R2:R50</xm:sqref>
        </x14:dataValidation>
        <x14:dataValidation type="list" allowBlank="1" showInputMessage="1" showErrorMessage="1" xr:uid="{00000000-0002-0000-0000-000005000000}">
          <x14:formula1>
            <xm:f>Listas!$E$2:$E$5</xm:f>
          </x14:formula1>
          <xm:sqref>P2:P50</xm:sqref>
        </x14:dataValidation>
        <x14:dataValidation type="list" allowBlank="1" showInputMessage="1" showErrorMessage="1" xr:uid="{00000000-0002-0000-0000-000006000000}">
          <x14:formula1>
            <xm:f>Listas!$G$2:$G$5</xm:f>
          </x14:formula1>
          <xm:sqref>T2:T50</xm:sqref>
        </x14:dataValidation>
        <x14:dataValidation type="list" allowBlank="1" showInputMessage="1" showErrorMessage="1" xr:uid="{00000000-0002-0000-0000-000007000000}">
          <x14:formula1>
            <xm:f>Listas!$I$2:$I$4</xm:f>
          </x14:formula1>
          <xm:sqref>X2:X50</xm:sqref>
        </x14:dataValidation>
        <x14:dataValidation type="list" allowBlank="1" showInputMessage="1" showErrorMessage="1" xr:uid="{00000000-0002-0000-0000-000008000000}">
          <x14:formula1>
            <xm:f>Listas!$P$2:$P$5</xm:f>
          </x14:formula1>
          <xm:sqref>AE2:AE71</xm:sqref>
        </x14:dataValidation>
        <x14:dataValidation type="list" allowBlank="1" showInputMessage="1" showErrorMessage="1" xr:uid="{00000000-0002-0000-0000-000009000000}">
          <x14:formula1>
            <xm:f>Listas!$Q$2:$Q$6</xm:f>
          </x14:formula1>
          <xm:sqref>AG2:AG71</xm:sqref>
        </x14:dataValidation>
        <x14:dataValidation type="list" allowBlank="1" showInputMessage="1" showErrorMessage="1" xr:uid="{00000000-0002-0000-0000-00000A000000}">
          <x14:formula1>
            <xm:f>'F:\[questionário_intervenção_alt_ines.xlsx]Listas'!#REF!</xm:f>
          </x14:formula1>
          <xm:sqref>X51:X71 B51:C71 H51:H71 R51:R71 O51:P71 T51:T71</xm:sqref>
        </x14:dataValidation>
        <x14:dataValidation type="list" allowBlank="1" showInputMessage="1" showErrorMessage="1" xr:uid="{00000000-0002-0000-0000-00000B000000}">
          <x14:formula1>
            <xm:f>Listas!$H$2:$H$4</xm:f>
          </x14:formula1>
          <xm:sqref>V2:V71</xm:sqref>
        </x14:dataValidation>
        <x14:dataValidation type="list" allowBlank="1" showInputMessage="1" showErrorMessage="1" xr:uid="{00000000-0002-0000-0000-00000C000000}">
          <x14:formula1>
            <xm:f>Listas!$K$2:$K$4</xm:f>
          </x14:formula1>
          <xm:sqref>Y2:Y71</xm:sqref>
        </x14:dataValidation>
        <x14:dataValidation type="list" allowBlank="1" showInputMessage="1" showErrorMessage="1" xr:uid="{00000000-0002-0000-0000-00000D000000}">
          <x14:formula1>
            <xm:f>Listas!$L$2:$L$5</xm:f>
          </x14:formula1>
          <xm:sqref>AB2:AB71</xm:sqref>
        </x14:dataValidation>
        <x14:dataValidation type="list" allowBlank="1" showInputMessage="1" showErrorMessage="1" xr:uid="{00000000-0002-0000-0000-00000E000000}">
          <x14:formula1>
            <xm:f>Listas!$N$2:$N$4</xm:f>
          </x14:formula1>
          <xm:sqref>AD2:AD71</xm:sqref>
        </x14:dataValidation>
        <x14:dataValidation type="list" allowBlank="1" showInputMessage="1" showErrorMessage="1" xr:uid="{00000000-0002-0000-0000-00000F000000}">
          <x14:formula1>
            <xm:f>Listas!$O$2:$O$12</xm:f>
          </x14:formula1>
          <xm:sqref>AF2:AF71</xm:sqref>
        </x14:dataValidation>
        <x14:dataValidation type="list" allowBlank="1" showInputMessage="1" showErrorMessage="1" xr:uid="{00000000-0002-0000-0000-000010000000}">
          <x14:formula1>
            <xm:f>Listas!$R$2:$R$8</xm:f>
          </x14:formula1>
          <xm:sqref>AH2:AH71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8A58-39E3-4FA1-BC7F-F59AF9B14658}">
  <dimension ref="A1:D34"/>
  <sheetViews>
    <sheetView topLeftCell="A15" workbookViewId="0">
      <selection activeCell="M32" sqref="M32"/>
    </sheetView>
  </sheetViews>
  <sheetFormatPr defaultRowHeight="15"/>
  <cols>
    <col min="1" max="1" width="29.85546875" bestFit="1" customWidth="1"/>
    <col min="2" max="2" width="19.5703125" bestFit="1" customWidth="1"/>
    <col min="3" max="3" width="7.7109375" bestFit="1" customWidth="1"/>
    <col min="4" max="4" width="10.7109375" bestFit="1" customWidth="1"/>
  </cols>
  <sheetData>
    <row r="1" spans="1:4">
      <c r="A1" s="4" t="s">
        <v>295</v>
      </c>
      <c r="B1" s="7" t="s">
        <v>360</v>
      </c>
    </row>
    <row r="2" spans="1:4">
      <c r="A2" s="4" t="s">
        <v>292</v>
      </c>
      <c r="B2" t="s">
        <v>172</v>
      </c>
      <c r="C2" t="s">
        <v>174</v>
      </c>
      <c r="D2" t="s">
        <v>293</v>
      </c>
    </row>
    <row r="3" spans="1:4">
      <c r="A3" s="5" t="s">
        <v>64</v>
      </c>
      <c r="B3" s="6">
        <v>1</v>
      </c>
      <c r="C3" s="6">
        <v>8</v>
      </c>
      <c r="D3" s="6">
        <v>9</v>
      </c>
    </row>
    <row r="4" spans="1:4">
      <c r="A4" s="5" t="s">
        <v>67</v>
      </c>
      <c r="B4" s="6"/>
      <c r="C4" s="6">
        <v>1</v>
      </c>
      <c r="D4" s="6">
        <v>1</v>
      </c>
    </row>
    <row r="5" spans="1:4">
      <c r="A5" s="5" t="s">
        <v>170</v>
      </c>
      <c r="B5" s="6">
        <v>2</v>
      </c>
      <c r="C5" s="6"/>
      <c r="D5" s="6">
        <v>2</v>
      </c>
    </row>
    <row r="6" spans="1:4">
      <c r="A6" s="5" t="s">
        <v>63</v>
      </c>
      <c r="B6" s="6">
        <v>1</v>
      </c>
      <c r="C6" s="6">
        <v>5</v>
      </c>
      <c r="D6" s="6">
        <v>6</v>
      </c>
    </row>
    <row r="7" spans="1:4">
      <c r="A7" s="5" t="s">
        <v>163</v>
      </c>
      <c r="B7" s="6">
        <v>3</v>
      </c>
      <c r="C7" s="6">
        <v>7</v>
      </c>
      <c r="D7" s="6">
        <v>10</v>
      </c>
    </row>
    <row r="8" spans="1:4">
      <c r="A8" s="5" t="s">
        <v>66</v>
      </c>
      <c r="B8" s="6">
        <v>10</v>
      </c>
      <c r="C8" s="6">
        <v>3</v>
      </c>
      <c r="D8" s="6">
        <v>13</v>
      </c>
    </row>
    <row r="9" spans="1:4">
      <c r="A9" s="5" t="s">
        <v>65</v>
      </c>
      <c r="B9" s="6"/>
      <c r="C9" s="6">
        <v>3</v>
      </c>
      <c r="D9" s="6">
        <v>3</v>
      </c>
    </row>
    <row r="10" spans="1:4">
      <c r="A10" s="5" t="s">
        <v>6</v>
      </c>
      <c r="B10" s="6">
        <v>11</v>
      </c>
      <c r="C10" s="6">
        <v>12</v>
      </c>
      <c r="D10" s="6">
        <v>23</v>
      </c>
    </row>
    <row r="11" spans="1:4">
      <c r="A11" s="5" t="s">
        <v>293</v>
      </c>
      <c r="B11" s="6">
        <v>28</v>
      </c>
      <c r="C11" s="6">
        <v>39</v>
      </c>
      <c r="D11" s="6">
        <v>67</v>
      </c>
    </row>
    <row r="13" spans="1:4">
      <c r="A13" t="s">
        <v>295</v>
      </c>
      <c r="B13" t="s">
        <v>360</v>
      </c>
    </row>
    <row r="14" spans="1:4">
      <c r="A14" t="s">
        <v>292</v>
      </c>
      <c r="B14" t="s">
        <v>172</v>
      </c>
      <c r="C14" t="s">
        <v>173</v>
      </c>
      <c r="D14" t="s">
        <v>293</v>
      </c>
    </row>
    <row r="15" spans="1:4">
      <c r="A15" t="s">
        <v>64</v>
      </c>
      <c r="B15">
        <v>1</v>
      </c>
      <c r="C15">
        <v>8</v>
      </c>
      <c r="D15">
        <v>9</v>
      </c>
    </row>
    <row r="16" spans="1:4">
      <c r="A16" t="s">
        <v>67</v>
      </c>
      <c r="C16">
        <v>1</v>
      </c>
      <c r="D16">
        <v>1</v>
      </c>
    </row>
    <row r="17" spans="1:4">
      <c r="A17" t="s">
        <v>170</v>
      </c>
      <c r="B17">
        <v>2</v>
      </c>
      <c r="D17">
        <v>2</v>
      </c>
    </row>
    <row r="18" spans="1:4">
      <c r="A18" t="s">
        <v>63</v>
      </c>
      <c r="B18">
        <v>1</v>
      </c>
      <c r="C18">
        <v>5</v>
      </c>
      <c r="D18">
        <v>6</v>
      </c>
    </row>
    <row r="19" spans="1:4">
      <c r="A19" t="s">
        <v>163</v>
      </c>
      <c r="B19">
        <v>3</v>
      </c>
      <c r="C19">
        <v>7</v>
      </c>
      <c r="D19">
        <v>10</v>
      </c>
    </row>
    <row r="20" spans="1:4">
      <c r="A20" t="s">
        <v>66</v>
      </c>
      <c r="B20">
        <v>10</v>
      </c>
      <c r="C20">
        <v>3</v>
      </c>
      <c r="D20">
        <v>13</v>
      </c>
    </row>
    <row r="21" spans="1:4">
      <c r="A21" t="s">
        <v>65</v>
      </c>
      <c r="C21">
        <v>3</v>
      </c>
      <c r="D21">
        <v>3</v>
      </c>
    </row>
    <row r="22" spans="1:4">
      <c r="A22" t="s">
        <v>6</v>
      </c>
      <c r="B22">
        <v>11</v>
      </c>
      <c r="C22">
        <v>12</v>
      </c>
      <c r="D22">
        <v>23</v>
      </c>
    </row>
    <row r="23" spans="1:4">
      <c r="A23" t="s">
        <v>293</v>
      </c>
      <c r="B23">
        <v>28</v>
      </c>
      <c r="C23">
        <v>39</v>
      </c>
      <c r="D23">
        <v>67</v>
      </c>
    </row>
    <row r="26" spans="1:4">
      <c r="B26" t="s">
        <v>172</v>
      </c>
      <c r="C26" t="s">
        <v>173</v>
      </c>
    </row>
    <row r="27" spans="1:4">
      <c r="A27" t="s">
        <v>64</v>
      </c>
      <c r="B27" s="9">
        <v>0.02</v>
      </c>
      <c r="C27" s="9">
        <v>0.11940298507462686</v>
      </c>
    </row>
    <row r="28" spans="1:4">
      <c r="A28" t="s">
        <v>67</v>
      </c>
      <c r="B28" s="9">
        <v>0</v>
      </c>
      <c r="C28" s="9">
        <v>0.02</v>
      </c>
    </row>
    <row r="29" spans="1:4">
      <c r="A29" t="s">
        <v>170</v>
      </c>
      <c r="B29" s="9">
        <v>2.9850746268656699E-2</v>
      </c>
      <c r="C29" s="9">
        <v>0</v>
      </c>
    </row>
    <row r="30" spans="1:4">
      <c r="A30" t="s">
        <v>63</v>
      </c>
      <c r="B30" s="9">
        <v>0.02</v>
      </c>
      <c r="C30" s="9">
        <v>7.4626865671641784E-2</v>
      </c>
    </row>
    <row r="31" spans="1:4">
      <c r="A31" t="s">
        <v>163</v>
      </c>
      <c r="B31" s="9">
        <v>4.4776119402985072E-2</v>
      </c>
      <c r="C31" s="9">
        <v>0.1044776119402985</v>
      </c>
    </row>
    <row r="32" spans="1:4">
      <c r="A32" t="s">
        <v>66</v>
      </c>
      <c r="B32" s="9">
        <v>0.14925373134328357</v>
      </c>
      <c r="C32" s="9">
        <v>4.47761194029851E-2</v>
      </c>
    </row>
    <row r="33" spans="1:3">
      <c r="A33" t="s">
        <v>65</v>
      </c>
      <c r="B33" s="9">
        <v>0</v>
      </c>
      <c r="C33" s="9">
        <v>0.05</v>
      </c>
    </row>
    <row r="34" spans="1:3">
      <c r="A34" t="s">
        <v>6</v>
      </c>
      <c r="B34" s="9">
        <v>0.16417910447761194</v>
      </c>
      <c r="C34" s="9">
        <v>0.17910447761194029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"/>
  <sheetViews>
    <sheetView topLeftCell="F1" workbookViewId="0">
      <selection activeCell="O16" sqref="O16"/>
    </sheetView>
  </sheetViews>
  <sheetFormatPr defaultRowHeight="15"/>
  <cols>
    <col min="1" max="1" width="22.140625" customWidth="1"/>
    <col min="2" max="2" width="23.140625" customWidth="1"/>
    <col min="3" max="3" width="14.7109375" customWidth="1"/>
    <col min="4" max="4" width="22.5703125" customWidth="1"/>
    <col min="14" max="14" width="21.85546875" customWidth="1"/>
    <col min="15" max="15" width="19.85546875" customWidth="1"/>
    <col min="16" max="16" width="27" customWidth="1"/>
    <col min="17" max="17" width="23.85546875" customWidth="1"/>
    <col min="18" max="18" width="13.42578125" customWidth="1"/>
  </cols>
  <sheetData>
    <row r="1" spans="1:19">
      <c r="A1" s="12" t="s">
        <v>1</v>
      </c>
      <c r="B1" s="12" t="s">
        <v>7</v>
      </c>
      <c r="C1" s="12" t="s">
        <v>15</v>
      </c>
      <c r="D1" s="12" t="s">
        <v>37</v>
      </c>
      <c r="E1" s="12" t="s">
        <v>22</v>
      </c>
      <c r="F1" s="12" t="s">
        <v>29</v>
      </c>
      <c r="G1" s="12" t="s">
        <v>32</v>
      </c>
      <c r="H1" s="12" t="s">
        <v>42</v>
      </c>
      <c r="I1" s="12" t="s">
        <v>45</v>
      </c>
      <c r="J1" s="12"/>
      <c r="K1" s="12" t="s">
        <v>47</v>
      </c>
      <c r="L1" s="12" t="s">
        <v>52</v>
      </c>
      <c r="M1" s="12"/>
      <c r="N1" s="12" t="s">
        <v>57</v>
      </c>
      <c r="O1" s="12" t="s">
        <v>62</v>
      </c>
      <c r="P1" s="12" t="s">
        <v>58</v>
      </c>
      <c r="Q1" s="12" t="s">
        <v>69</v>
      </c>
      <c r="R1" s="12" t="s">
        <v>72</v>
      </c>
      <c r="S1" s="12"/>
    </row>
    <row r="2" spans="1:19">
      <c r="A2" t="s">
        <v>2</v>
      </c>
      <c r="B2" t="s">
        <v>8</v>
      </c>
      <c r="C2" t="s">
        <v>16</v>
      </c>
      <c r="D2" t="s">
        <v>38</v>
      </c>
      <c r="E2" t="s">
        <v>23</v>
      </c>
      <c r="F2" t="s">
        <v>30</v>
      </c>
      <c r="G2" t="s">
        <v>33</v>
      </c>
      <c r="H2" t="s">
        <v>43</v>
      </c>
      <c r="I2" t="s">
        <v>38</v>
      </c>
      <c r="K2" t="s">
        <v>43</v>
      </c>
      <c r="L2" t="s">
        <v>53</v>
      </c>
      <c r="N2" t="s">
        <v>43</v>
      </c>
      <c r="O2" t="s">
        <v>63</v>
      </c>
      <c r="P2" t="s">
        <v>195</v>
      </c>
      <c r="Q2" t="s">
        <v>70</v>
      </c>
      <c r="R2" t="s">
        <v>73</v>
      </c>
    </row>
    <row r="3" spans="1:19">
      <c r="A3" t="s">
        <v>3</v>
      </c>
      <c r="B3" t="s">
        <v>9</v>
      </c>
      <c r="C3" t="s">
        <v>10</v>
      </c>
      <c r="D3" t="s">
        <v>39</v>
      </c>
      <c r="E3" t="s">
        <v>24</v>
      </c>
      <c r="G3" t="s">
        <v>34</v>
      </c>
      <c r="H3" t="s">
        <v>44</v>
      </c>
      <c r="I3" t="s">
        <v>46</v>
      </c>
      <c r="K3" t="s">
        <v>44</v>
      </c>
      <c r="L3" t="s">
        <v>54</v>
      </c>
      <c r="N3" t="s">
        <v>44</v>
      </c>
      <c r="O3" t="s">
        <v>64</v>
      </c>
      <c r="P3" t="s">
        <v>351</v>
      </c>
      <c r="Q3" t="s">
        <v>71</v>
      </c>
      <c r="R3" t="s">
        <v>74</v>
      </c>
    </row>
    <row r="4" spans="1:19">
      <c r="A4" t="s">
        <v>4</v>
      </c>
      <c r="B4" t="s">
        <v>10</v>
      </c>
      <c r="C4" t="s">
        <v>17</v>
      </c>
      <c r="D4" t="s">
        <v>40</v>
      </c>
      <c r="E4" t="s">
        <v>25</v>
      </c>
      <c r="G4" t="s">
        <v>35</v>
      </c>
      <c r="H4" t="s">
        <v>230</v>
      </c>
      <c r="I4" t="s">
        <v>39</v>
      </c>
      <c r="K4" t="s">
        <v>230</v>
      </c>
      <c r="L4" t="s">
        <v>55</v>
      </c>
      <c r="N4" t="s">
        <v>230</v>
      </c>
      <c r="O4" t="s">
        <v>65</v>
      </c>
      <c r="P4" t="s">
        <v>60</v>
      </c>
      <c r="Q4" t="s">
        <v>90</v>
      </c>
      <c r="R4" t="s">
        <v>75</v>
      </c>
    </row>
    <row r="5" spans="1:19">
      <c r="A5" t="s">
        <v>5</v>
      </c>
      <c r="B5" t="s">
        <v>91</v>
      </c>
      <c r="C5" t="s">
        <v>108</v>
      </c>
      <c r="E5" t="s">
        <v>26</v>
      </c>
      <c r="G5" t="s">
        <v>36</v>
      </c>
      <c r="L5" t="s">
        <v>230</v>
      </c>
      <c r="O5" t="s">
        <v>66</v>
      </c>
      <c r="P5" t="s">
        <v>59</v>
      </c>
      <c r="Q5" t="s">
        <v>351</v>
      </c>
      <c r="R5" t="s">
        <v>76</v>
      </c>
    </row>
    <row r="6" spans="1:19">
      <c r="A6" t="s">
        <v>137</v>
      </c>
      <c r="B6" t="s">
        <v>6</v>
      </c>
      <c r="C6" t="s">
        <v>114</v>
      </c>
      <c r="O6" t="s">
        <v>67</v>
      </c>
      <c r="Q6" t="s">
        <v>189</v>
      </c>
      <c r="R6" t="s">
        <v>77</v>
      </c>
    </row>
    <row r="7" spans="1:19">
      <c r="A7" t="s">
        <v>6</v>
      </c>
      <c r="C7" t="s">
        <v>6</v>
      </c>
      <c r="O7" t="s">
        <v>98</v>
      </c>
      <c r="R7" t="s">
        <v>196</v>
      </c>
    </row>
    <row r="8" spans="1:19">
      <c r="O8" t="s">
        <v>130</v>
      </c>
      <c r="R8" t="s">
        <v>230</v>
      </c>
    </row>
    <row r="9" spans="1:19">
      <c r="O9" t="s">
        <v>163</v>
      </c>
    </row>
    <row r="10" spans="1:19">
      <c r="O10" t="s">
        <v>170</v>
      </c>
    </row>
    <row r="11" spans="1:19">
      <c r="O11" t="s">
        <v>356</v>
      </c>
    </row>
    <row r="12" spans="1:19">
      <c r="O12" t="s">
        <v>230</v>
      </c>
    </row>
    <row r="13" spans="1:19">
      <c r="O13" t="s">
        <v>355</v>
      </c>
    </row>
  </sheetData>
  <sortState ref="P2:P5">
    <sortCondition ref="P2"/>
  </sortState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4A2F-9B8A-402F-9758-2D79F8D94876}">
  <dimension ref="A1:C21"/>
  <sheetViews>
    <sheetView topLeftCell="A2" workbookViewId="0">
      <selection activeCell="M18" sqref="M18"/>
    </sheetView>
  </sheetViews>
  <sheetFormatPr defaultRowHeight="15"/>
  <cols>
    <col min="1" max="1" width="18" bestFit="1" customWidth="1"/>
    <col min="2" max="2" width="23.140625" customWidth="1"/>
  </cols>
  <sheetData>
    <row r="1" spans="1:3" ht="30">
      <c r="A1" s="4" t="s">
        <v>292</v>
      </c>
      <c r="B1" s="7" t="s">
        <v>286</v>
      </c>
    </row>
    <row r="2" spans="1:3">
      <c r="A2" t="s">
        <v>230</v>
      </c>
      <c r="B2" s="6">
        <v>6</v>
      </c>
    </row>
    <row r="3" spans="1:3">
      <c r="A3" t="s">
        <v>289</v>
      </c>
      <c r="B3" s="6">
        <v>4</v>
      </c>
    </row>
    <row r="4" spans="1:3">
      <c r="A4" t="s">
        <v>160</v>
      </c>
      <c r="B4" s="6">
        <v>12</v>
      </c>
    </row>
    <row r="5" spans="1:3">
      <c r="A5" t="s">
        <v>105</v>
      </c>
      <c r="B5" s="6">
        <v>17</v>
      </c>
    </row>
    <row r="6" spans="1:3">
      <c r="A6" t="s">
        <v>79</v>
      </c>
      <c r="B6" s="6">
        <v>27</v>
      </c>
    </row>
    <row r="7" spans="1:3">
      <c r="A7" t="s">
        <v>287</v>
      </c>
      <c r="B7" s="6">
        <v>1</v>
      </c>
    </row>
    <row r="8" spans="1:3">
      <c r="A8" t="s">
        <v>290</v>
      </c>
      <c r="B8" s="6">
        <v>1</v>
      </c>
    </row>
    <row r="9" spans="1:3">
      <c r="A9" t="s">
        <v>353</v>
      </c>
      <c r="B9" s="6">
        <v>2</v>
      </c>
    </row>
    <row r="10" spans="1:3">
      <c r="A10" t="s">
        <v>293</v>
      </c>
      <c r="B10" s="6">
        <v>70</v>
      </c>
    </row>
    <row r="12" spans="1:3">
      <c r="B12" t="s">
        <v>361</v>
      </c>
    </row>
    <row r="13" spans="1:3">
      <c r="A13" t="s">
        <v>230</v>
      </c>
      <c r="B13" s="9">
        <v>8.5714285714285715E-2</v>
      </c>
      <c r="C13" s="9"/>
    </row>
    <row r="14" spans="1:3">
      <c r="A14" t="s">
        <v>289</v>
      </c>
      <c r="B14" s="9">
        <v>5.7142857142857141E-2</v>
      </c>
      <c r="C14" s="9"/>
    </row>
    <row r="15" spans="1:3">
      <c r="A15" t="s">
        <v>160</v>
      </c>
      <c r="B15" s="9">
        <v>0.17142857142857143</v>
      </c>
      <c r="C15" s="9"/>
    </row>
    <row r="16" spans="1:3">
      <c r="A16" t="s">
        <v>105</v>
      </c>
      <c r="B16" s="9">
        <v>0.24285714285714285</v>
      </c>
      <c r="C16" s="9"/>
    </row>
    <row r="17" spans="1:3">
      <c r="A17" t="s">
        <v>79</v>
      </c>
      <c r="B17" s="9">
        <v>0.38571428571428573</v>
      </c>
      <c r="C17" s="9"/>
    </row>
    <row r="18" spans="1:3">
      <c r="A18" t="s">
        <v>287</v>
      </c>
      <c r="B18" s="9">
        <v>1.4285714285714285E-2</v>
      </c>
      <c r="C18" s="9"/>
    </row>
    <row r="19" spans="1:3">
      <c r="A19" t="s">
        <v>290</v>
      </c>
      <c r="B19" s="9">
        <v>1.4285714285714285E-2</v>
      </c>
      <c r="C19" s="9"/>
    </row>
    <row r="20" spans="1:3">
      <c r="A20" t="s">
        <v>353</v>
      </c>
      <c r="B20" s="9">
        <v>2.8571428571428571E-2</v>
      </c>
      <c r="C20" s="9"/>
    </row>
    <row r="21" spans="1:3">
      <c r="A21" t="s">
        <v>293</v>
      </c>
      <c r="B21" s="9">
        <v>1</v>
      </c>
      <c r="C21" s="9"/>
    </row>
  </sheetData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EEB63-1E7D-4541-A0D0-2D70278ECBE4}">
  <dimension ref="A1:B9"/>
  <sheetViews>
    <sheetView workbookViewId="0">
      <selection activeCell="N6" sqref="N6"/>
    </sheetView>
  </sheetViews>
  <sheetFormatPr defaultRowHeight="15"/>
  <cols>
    <col min="1" max="1" width="18" bestFit="1" customWidth="1"/>
    <col min="2" max="2" width="22.28515625" bestFit="1" customWidth="1"/>
  </cols>
  <sheetData>
    <row r="1" spans="1:2" ht="30">
      <c r="A1" s="4" t="s">
        <v>292</v>
      </c>
      <c r="B1" s="8" t="s">
        <v>294</v>
      </c>
    </row>
    <row r="2" spans="1:2">
      <c r="A2" s="5" t="s">
        <v>44</v>
      </c>
      <c r="B2" s="6">
        <v>19</v>
      </c>
    </row>
    <row r="3" spans="1:2">
      <c r="A3" s="5" t="s">
        <v>43</v>
      </c>
      <c r="B3" s="6">
        <v>38</v>
      </c>
    </row>
    <row r="4" spans="1:2">
      <c r="A4" s="5" t="s">
        <v>293</v>
      </c>
      <c r="B4" s="6">
        <v>57</v>
      </c>
    </row>
    <row r="6" spans="1:2">
      <c r="A6" t="s">
        <v>292</v>
      </c>
      <c r="B6" t="s">
        <v>294</v>
      </c>
    </row>
    <row r="7" spans="1:2">
      <c r="A7" t="s">
        <v>44</v>
      </c>
      <c r="B7" s="9">
        <v>0.33333333333333331</v>
      </c>
    </row>
    <row r="8" spans="1:2">
      <c r="A8" t="s">
        <v>43</v>
      </c>
      <c r="B8" s="9">
        <v>0.66666666666666663</v>
      </c>
    </row>
    <row r="9" spans="1:2">
      <c r="A9" t="s">
        <v>293</v>
      </c>
      <c r="B9" s="9">
        <v>1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5FF7-63EC-442A-BAC3-2FE37CF49550}">
  <dimension ref="A1:C21"/>
  <sheetViews>
    <sheetView workbookViewId="0">
      <selection activeCell="M16" sqref="M16"/>
    </sheetView>
  </sheetViews>
  <sheetFormatPr defaultRowHeight="15"/>
  <cols>
    <col min="1" max="1" width="18" bestFit="1" customWidth="1"/>
    <col min="2" max="2" width="21" bestFit="1" customWidth="1"/>
  </cols>
  <sheetData>
    <row r="1" spans="1:3" ht="30">
      <c r="A1" s="4" t="s">
        <v>292</v>
      </c>
      <c r="B1" s="8" t="s">
        <v>295</v>
      </c>
    </row>
    <row r="2" spans="1:3">
      <c r="A2" s="5" t="s">
        <v>64</v>
      </c>
      <c r="B2" s="6">
        <v>9</v>
      </c>
    </row>
    <row r="3" spans="1:3">
      <c r="A3" s="5" t="s">
        <v>67</v>
      </c>
      <c r="B3" s="6">
        <v>1</v>
      </c>
    </row>
    <row r="4" spans="1:3">
      <c r="A4" s="5" t="s">
        <v>170</v>
      </c>
      <c r="B4" s="6">
        <v>2</v>
      </c>
    </row>
    <row r="5" spans="1:3">
      <c r="A5" s="5" t="s">
        <v>63</v>
      </c>
      <c r="B5" s="6">
        <v>6</v>
      </c>
    </row>
    <row r="6" spans="1:3">
      <c r="A6" s="5" t="s">
        <v>163</v>
      </c>
      <c r="B6" s="6">
        <v>10</v>
      </c>
    </row>
    <row r="7" spans="1:3">
      <c r="A7" s="5" t="s">
        <v>66</v>
      </c>
      <c r="B7" s="6">
        <v>13</v>
      </c>
    </row>
    <row r="8" spans="1:3">
      <c r="A8" s="5" t="s">
        <v>65</v>
      </c>
      <c r="B8" s="6">
        <v>3</v>
      </c>
    </row>
    <row r="9" spans="1:3">
      <c r="A9" s="5" t="s">
        <v>6</v>
      </c>
      <c r="B9" s="6">
        <v>23</v>
      </c>
    </row>
    <row r="10" spans="1:3">
      <c r="A10" s="5" t="s">
        <v>293</v>
      </c>
      <c r="B10" s="6">
        <v>67</v>
      </c>
    </row>
    <row r="12" spans="1:3">
      <c r="B12" t="s">
        <v>61</v>
      </c>
    </row>
    <row r="13" spans="1:3">
      <c r="A13" t="s">
        <v>64</v>
      </c>
      <c r="B13" s="9">
        <v>0.134328358208955</v>
      </c>
      <c r="C13" s="9"/>
    </row>
    <row r="14" spans="1:3">
      <c r="A14" t="s">
        <v>67</v>
      </c>
      <c r="B14" s="9">
        <v>0.02</v>
      </c>
      <c r="C14" s="9"/>
    </row>
    <row r="15" spans="1:3">
      <c r="A15" t="s">
        <v>170</v>
      </c>
      <c r="B15" s="9">
        <v>2.9850746268656699E-2</v>
      </c>
      <c r="C15" s="9"/>
    </row>
    <row r="16" spans="1:3">
      <c r="A16" t="s">
        <v>63</v>
      </c>
      <c r="B16" s="9">
        <v>8.9552238805970102E-2</v>
      </c>
      <c r="C16" s="9"/>
    </row>
    <row r="17" spans="1:3">
      <c r="A17" t="s">
        <v>163</v>
      </c>
      <c r="B17" s="9">
        <v>0.14925373134328401</v>
      </c>
      <c r="C17" s="9"/>
    </row>
    <row r="18" spans="1:3">
      <c r="A18" t="s">
        <v>66</v>
      </c>
      <c r="B18" s="9">
        <v>0.19402985074626899</v>
      </c>
      <c r="C18" s="9"/>
    </row>
    <row r="19" spans="1:3">
      <c r="A19" t="s">
        <v>65</v>
      </c>
      <c r="B19" s="9">
        <v>0.05</v>
      </c>
      <c r="C19" s="9"/>
    </row>
    <row r="20" spans="1:3">
      <c r="A20" t="s">
        <v>6</v>
      </c>
      <c r="B20" s="9">
        <v>0.34328358208955223</v>
      </c>
      <c r="C20" s="9"/>
    </row>
    <row r="21" spans="1:3">
      <c r="C21" s="9"/>
    </row>
  </sheetData>
  <pageMargins left="0.511811024" right="0.511811024" top="0.78740157499999996" bottom="0.78740157499999996" header="0.31496062000000002" footer="0.31496062000000002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29DA6-3071-4326-8667-55E8D45C2260}">
  <dimension ref="A1:C13"/>
  <sheetViews>
    <sheetView workbookViewId="0">
      <selection activeCell="G17" sqref="G17"/>
    </sheetView>
  </sheetViews>
  <sheetFormatPr defaultRowHeight="15"/>
  <cols>
    <col min="1" max="1" width="19.140625" bestFit="1" customWidth="1"/>
    <col min="2" max="2" width="17.28515625" customWidth="1"/>
  </cols>
  <sheetData>
    <row r="1" spans="1:3" ht="45">
      <c r="A1" s="7" t="s">
        <v>292</v>
      </c>
      <c r="B1" s="7" t="s">
        <v>285</v>
      </c>
    </row>
    <row r="2" spans="1:3">
      <c r="A2" s="5" t="s">
        <v>195</v>
      </c>
      <c r="B2" s="6">
        <v>7</v>
      </c>
    </row>
    <row r="3" spans="1:3">
      <c r="A3" s="5" t="s">
        <v>60</v>
      </c>
      <c r="B3" s="6">
        <v>59</v>
      </c>
    </row>
    <row r="4" spans="1:3">
      <c r="A4" s="5" t="s">
        <v>59</v>
      </c>
      <c r="B4" s="6">
        <v>1</v>
      </c>
    </row>
    <row r="5" spans="1:3">
      <c r="A5" s="5" t="s">
        <v>351</v>
      </c>
      <c r="B5" s="6">
        <v>3</v>
      </c>
    </row>
    <row r="6" spans="1:3">
      <c r="A6" s="5" t="s">
        <v>293</v>
      </c>
      <c r="B6" s="6">
        <v>70</v>
      </c>
    </row>
    <row r="8" spans="1:3">
      <c r="B8" t="s">
        <v>365</v>
      </c>
    </row>
    <row r="9" spans="1:3">
      <c r="A9" t="s">
        <v>362</v>
      </c>
      <c r="B9" s="9">
        <v>0.1</v>
      </c>
      <c r="C9" s="9"/>
    </row>
    <row r="10" spans="1:3">
      <c r="A10" t="s">
        <v>363</v>
      </c>
      <c r="B10" s="9">
        <v>0.85</v>
      </c>
      <c r="C10" s="9"/>
    </row>
    <row r="11" spans="1:3">
      <c r="A11" t="s">
        <v>364</v>
      </c>
      <c r="B11" s="9">
        <v>1.4285714285714299E-2</v>
      </c>
      <c r="C11" s="9"/>
    </row>
    <row r="12" spans="1:3">
      <c r="A12" t="s">
        <v>359</v>
      </c>
      <c r="B12" s="9">
        <v>4.2857142857142899E-2</v>
      </c>
      <c r="C12" s="9"/>
    </row>
    <row r="13" spans="1:3">
      <c r="B13" s="9"/>
      <c r="C13" s="9"/>
    </row>
  </sheetData>
  <pageMargins left="0.511811024" right="0.511811024" top="0.78740157499999996" bottom="0.78740157499999996" header="0.31496062000000002" footer="0.31496062000000002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E24"/>
  <sheetViews>
    <sheetView topLeftCell="A3" workbookViewId="0">
      <selection activeCell="C10" sqref="C10"/>
    </sheetView>
  </sheetViews>
  <sheetFormatPr defaultRowHeight="15"/>
  <cols>
    <col min="2" max="2" width="11.28515625" bestFit="1" customWidth="1"/>
    <col min="3" max="3" width="28.7109375" bestFit="1" customWidth="1"/>
    <col min="4" max="4" width="12" bestFit="1" customWidth="1"/>
    <col min="5" max="5" width="15.5703125" bestFit="1" customWidth="1"/>
  </cols>
  <sheetData>
    <row r="3" spans="2:5">
      <c r="B3" t="s">
        <v>357</v>
      </c>
    </row>
    <row r="4" spans="2:5">
      <c r="B4" t="s">
        <v>171</v>
      </c>
      <c r="C4" t="s">
        <v>68</v>
      </c>
      <c r="D4" t="s">
        <v>354</v>
      </c>
      <c r="E4" t="s">
        <v>358</v>
      </c>
    </row>
    <row r="5" spans="2:5">
      <c r="B5" t="s">
        <v>172</v>
      </c>
      <c r="C5" t="s">
        <v>189</v>
      </c>
      <c r="D5" s="9">
        <f>+E5/$E$13</f>
        <v>0</v>
      </c>
      <c r="E5">
        <v>0</v>
      </c>
    </row>
    <row r="6" spans="2:5">
      <c r="B6" t="s">
        <v>172</v>
      </c>
      <c r="C6" t="s">
        <v>71</v>
      </c>
      <c r="D6" s="9">
        <f t="shared" ref="D6:D13" si="0">+E6/$E$13</f>
        <v>0.29850746268656714</v>
      </c>
      <c r="E6">
        <v>20</v>
      </c>
    </row>
    <row r="7" spans="2:5">
      <c r="B7" t="s">
        <v>172</v>
      </c>
      <c r="C7" t="s">
        <v>70</v>
      </c>
      <c r="D7" s="9">
        <f t="shared" si="0"/>
        <v>7.4626865671641784E-2</v>
      </c>
      <c r="E7">
        <v>5</v>
      </c>
    </row>
    <row r="8" spans="2:5">
      <c r="B8" t="s">
        <v>172</v>
      </c>
      <c r="C8" t="s">
        <v>90</v>
      </c>
      <c r="D8" s="9">
        <f t="shared" si="0"/>
        <v>4.4776119402985072E-2</v>
      </c>
      <c r="E8">
        <v>3</v>
      </c>
    </row>
    <row r="9" spans="2:5">
      <c r="B9" t="s">
        <v>173</v>
      </c>
      <c r="C9" t="s">
        <v>189</v>
      </c>
      <c r="D9" s="9">
        <f t="shared" si="0"/>
        <v>2.9850746268656716E-2</v>
      </c>
      <c r="E9">
        <v>2</v>
      </c>
    </row>
    <row r="10" spans="2:5">
      <c r="B10" t="s">
        <v>173</v>
      </c>
      <c r="C10" t="s">
        <v>71</v>
      </c>
      <c r="D10" s="9">
        <f t="shared" si="0"/>
        <v>0.5074626865671642</v>
      </c>
      <c r="E10">
        <v>34</v>
      </c>
    </row>
    <row r="11" spans="2:5">
      <c r="B11" t="s">
        <v>173</v>
      </c>
      <c r="C11" t="s">
        <v>70</v>
      </c>
      <c r="D11" s="9">
        <f t="shared" si="0"/>
        <v>2.9850746268656716E-2</v>
      </c>
      <c r="E11">
        <v>2</v>
      </c>
    </row>
    <row r="12" spans="2:5">
      <c r="B12" t="s">
        <v>173</v>
      </c>
      <c r="C12" t="s">
        <v>90</v>
      </c>
      <c r="D12" s="9">
        <f t="shared" si="0"/>
        <v>1.4925373134328358E-2</v>
      </c>
      <c r="E12">
        <v>1</v>
      </c>
    </row>
    <row r="13" spans="2:5">
      <c r="B13" t="s">
        <v>293</v>
      </c>
      <c r="D13" s="9">
        <f t="shared" si="0"/>
        <v>1</v>
      </c>
      <c r="E13">
        <v>67</v>
      </c>
    </row>
    <row r="18" spans="2:5">
      <c r="B18" t="s">
        <v>357</v>
      </c>
    </row>
    <row r="19" spans="2:5">
      <c r="C19" t="s">
        <v>68</v>
      </c>
      <c r="D19" t="s">
        <v>172</v>
      </c>
      <c r="E19" t="s">
        <v>173</v>
      </c>
    </row>
    <row r="20" spans="2:5">
      <c r="C20" t="s">
        <v>189</v>
      </c>
      <c r="D20" s="14">
        <v>0</v>
      </c>
      <c r="E20" s="14">
        <v>2.9850746268656716E-2</v>
      </c>
    </row>
    <row r="21" spans="2:5">
      <c r="C21" t="s">
        <v>71</v>
      </c>
      <c r="D21" s="14">
        <v>0.29850746268656714</v>
      </c>
      <c r="E21" s="14">
        <v>0.5074626865671642</v>
      </c>
    </row>
    <row r="22" spans="2:5">
      <c r="C22" t="s">
        <v>70</v>
      </c>
      <c r="D22" s="14">
        <v>7.4626865671641784E-2</v>
      </c>
      <c r="E22" s="14">
        <v>2.9850746268656716E-2</v>
      </c>
    </row>
    <row r="23" spans="2:5">
      <c r="C23" t="s">
        <v>90</v>
      </c>
      <c r="D23" s="14">
        <v>4.4776119402985072E-2</v>
      </c>
      <c r="E23" s="14">
        <v>0.02</v>
      </c>
    </row>
    <row r="24" spans="2:5">
      <c r="D24" s="14"/>
      <c r="E24" s="14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60B2-E678-4E3E-8816-E9C24DDB363A}">
  <dimension ref="A1:D25"/>
  <sheetViews>
    <sheetView workbookViewId="0">
      <selection activeCell="I8" sqref="I8"/>
    </sheetView>
  </sheetViews>
  <sheetFormatPr defaultRowHeight="15"/>
  <cols>
    <col min="1" max="1" width="30.5703125" bestFit="1" customWidth="1"/>
    <col min="2" max="2" width="19.7109375" bestFit="1" customWidth="1"/>
    <col min="3" max="3" width="8.5703125" bestFit="1" customWidth="1"/>
    <col min="4" max="4" width="10.85546875" bestFit="1" customWidth="1"/>
  </cols>
  <sheetData>
    <row r="1" spans="1:4">
      <c r="A1" s="4" t="s">
        <v>352</v>
      </c>
      <c r="B1" s="7" t="s">
        <v>360</v>
      </c>
    </row>
    <row r="2" spans="1:4">
      <c r="A2" s="4" t="s">
        <v>292</v>
      </c>
      <c r="B2" t="s">
        <v>172</v>
      </c>
      <c r="C2" t="s">
        <v>174</v>
      </c>
      <c r="D2" t="s">
        <v>293</v>
      </c>
    </row>
    <row r="3" spans="1:4">
      <c r="A3" s="5" t="s">
        <v>75</v>
      </c>
      <c r="B3" s="6">
        <v>12</v>
      </c>
      <c r="C3" s="6">
        <v>6</v>
      </c>
      <c r="D3" s="6">
        <v>18</v>
      </c>
    </row>
    <row r="4" spans="1:4">
      <c r="A4" s="5" t="s">
        <v>74</v>
      </c>
      <c r="B4" s="6">
        <v>1</v>
      </c>
      <c r="C4" s="6"/>
      <c r="D4" s="6">
        <v>1</v>
      </c>
    </row>
    <row r="5" spans="1:4">
      <c r="A5" s="5" t="s">
        <v>73</v>
      </c>
      <c r="B5" s="6">
        <v>13</v>
      </c>
      <c r="C5" s="6">
        <v>27</v>
      </c>
      <c r="D5" s="6">
        <v>40</v>
      </c>
    </row>
    <row r="6" spans="1:4">
      <c r="A6" s="5" t="s">
        <v>196</v>
      </c>
      <c r="B6" s="6">
        <v>2</v>
      </c>
      <c r="C6" s="6">
        <v>5</v>
      </c>
      <c r="D6" s="6">
        <v>7</v>
      </c>
    </row>
    <row r="7" spans="1:4">
      <c r="A7" s="5" t="s">
        <v>77</v>
      </c>
      <c r="B7" s="6"/>
      <c r="C7" s="6">
        <v>1</v>
      </c>
      <c r="D7" s="6">
        <v>1</v>
      </c>
    </row>
    <row r="8" spans="1:4">
      <c r="A8" s="5" t="s">
        <v>293</v>
      </c>
      <c r="B8" s="6">
        <v>28</v>
      </c>
      <c r="C8" s="6">
        <v>39</v>
      </c>
      <c r="D8" s="6">
        <v>67</v>
      </c>
    </row>
    <row r="10" spans="1:4">
      <c r="A10" t="s">
        <v>352</v>
      </c>
      <c r="B10" t="s">
        <v>360</v>
      </c>
    </row>
    <row r="11" spans="1:4">
      <c r="A11" t="s">
        <v>292</v>
      </c>
      <c r="B11" t="s">
        <v>172</v>
      </c>
      <c r="C11" t="s">
        <v>174</v>
      </c>
      <c r="D11" t="s">
        <v>293</v>
      </c>
    </row>
    <row r="12" spans="1:4">
      <c r="A12" t="s">
        <v>75</v>
      </c>
      <c r="B12">
        <v>12</v>
      </c>
      <c r="C12">
        <v>6</v>
      </c>
      <c r="D12">
        <v>18</v>
      </c>
    </row>
    <row r="13" spans="1:4">
      <c r="A13" t="s">
        <v>74</v>
      </c>
      <c r="B13">
        <v>1</v>
      </c>
      <c r="D13">
        <v>1</v>
      </c>
    </row>
    <row r="14" spans="1:4">
      <c r="A14" t="s">
        <v>73</v>
      </c>
      <c r="B14">
        <v>13</v>
      </c>
      <c r="C14">
        <v>27</v>
      </c>
      <c r="D14">
        <v>40</v>
      </c>
    </row>
    <row r="15" spans="1:4">
      <c r="A15" t="s">
        <v>196</v>
      </c>
      <c r="B15">
        <v>2</v>
      </c>
      <c r="C15">
        <v>5</v>
      </c>
      <c r="D15">
        <v>7</v>
      </c>
    </row>
    <row r="16" spans="1:4">
      <c r="A16" t="s">
        <v>77</v>
      </c>
      <c r="C16">
        <v>1</v>
      </c>
      <c r="D16">
        <v>1</v>
      </c>
    </row>
    <row r="17" spans="1:4">
      <c r="A17" t="s">
        <v>293</v>
      </c>
      <c r="B17">
        <v>28</v>
      </c>
      <c r="C17">
        <v>39</v>
      </c>
      <c r="D17">
        <v>67</v>
      </c>
    </row>
    <row r="20" spans="1:4">
      <c r="A20" t="s">
        <v>352</v>
      </c>
      <c r="B20" t="s">
        <v>172</v>
      </c>
      <c r="C20" t="s">
        <v>173</v>
      </c>
    </row>
    <row r="21" spans="1:4">
      <c r="A21" t="s">
        <v>75</v>
      </c>
      <c r="B21" s="14">
        <v>0.19</v>
      </c>
      <c r="C21" s="14">
        <v>8.9552238805970144E-2</v>
      </c>
    </row>
    <row r="22" spans="1:4">
      <c r="A22" t="s">
        <v>74</v>
      </c>
      <c r="B22" s="14">
        <v>1.49253731343284E-2</v>
      </c>
      <c r="C22" s="14">
        <v>0</v>
      </c>
    </row>
    <row r="23" spans="1:4">
      <c r="A23" t="s">
        <v>73</v>
      </c>
      <c r="B23" s="14">
        <v>0.2</v>
      </c>
      <c r="C23" s="14">
        <v>0.40298507462686567</v>
      </c>
    </row>
    <row r="24" spans="1:4">
      <c r="A24" t="s">
        <v>196</v>
      </c>
      <c r="B24" s="14">
        <v>2.9850746268656716E-2</v>
      </c>
      <c r="C24" s="14">
        <v>7.4626865671641784E-2</v>
      </c>
    </row>
    <row r="25" spans="1:4">
      <c r="A25" t="s">
        <v>77</v>
      </c>
      <c r="B25" s="14">
        <v>0</v>
      </c>
      <c r="C25" s="14">
        <v>1.4925373134328358E-2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B7F7-9C3A-41C3-8FAE-15A06144D01F}">
  <dimension ref="A1:D20"/>
  <sheetViews>
    <sheetView tabSelected="1" workbookViewId="0">
      <selection activeCell="N9" sqref="N9"/>
    </sheetView>
  </sheetViews>
  <sheetFormatPr defaultRowHeight="15"/>
  <cols>
    <col min="1" max="1" width="36.28515625" bestFit="1" customWidth="1"/>
    <col min="2" max="2" width="19.5703125" bestFit="1" customWidth="1"/>
    <col min="3" max="3" width="7.7109375" bestFit="1" customWidth="1"/>
    <col min="4" max="4" width="10.7109375" bestFit="1" customWidth="1"/>
  </cols>
  <sheetData>
    <row r="1" spans="1:4">
      <c r="A1" s="4" t="s">
        <v>285</v>
      </c>
      <c r="B1" s="7" t="s">
        <v>360</v>
      </c>
    </row>
    <row r="2" spans="1:4">
      <c r="A2" s="7" t="s">
        <v>292</v>
      </c>
      <c r="B2" t="s">
        <v>172</v>
      </c>
      <c r="C2" t="s">
        <v>174</v>
      </c>
      <c r="D2" t="s">
        <v>293</v>
      </c>
    </row>
    <row r="3" spans="1:4">
      <c r="A3" s="5" t="s">
        <v>195</v>
      </c>
      <c r="B3" s="6">
        <v>2</v>
      </c>
      <c r="C3" s="6">
        <v>5</v>
      </c>
      <c r="D3" s="6">
        <v>7</v>
      </c>
    </row>
    <row r="4" spans="1:4">
      <c r="A4" s="5" t="s">
        <v>60</v>
      </c>
      <c r="B4" s="6">
        <v>26</v>
      </c>
      <c r="C4" s="6">
        <v>33</v>
      </c>
      <c r="D4" s="6">
        <v>59</v>
      </c>
    </row>
    <row r="5" spans="1:4">
      <c r="A5" s="5" t="s">
        <v>59</v>
      </c>
      <c r="B5" s="6"/>
      <c r="C5" s="6">
        <v>1</v>
      </c>
      <c r="D5" s="6">
        <v>1</v>
      </c>
    </row>
    <row r="6" spans="1:4">
      <c r="A6" s="5" t="s">
        <v>293</v>
      </c>
      <c r="B6" s="6">
        <v>28</v>
      </c>
      <c r="C6" s="6">
        <v>39</v>
      </c>
      <c r="D6" s="6">
        <v>67</v>
      </c>
    </row>
    <row r="8" spans="1:4">
      <c r="A8" t="s">
        <v>285</v>
      </c>
      <c r="B8" t="s">
        <v>360</v>
      </c>
    </row>
    <row r="9" spans="1:4">
      <c r="A9" t="s">
        <v>292</v>
      </c>
      <c r="B9" t="s">
        <v>172</v>
      </c>
      <c r="C9" t="s">
        <v>174</v>
      </c>
      <c r="D9" t="s">
        <v>293</v>
      </c>
    </row>
    <row r="10" spans="1:4">
      <c r="A10" t="s">
        <v>195</v>
      </c>
      <c r="B10">
        <v>2</v>
      </c>
      <c r="C10">
        <v>5</v>
      </c>
      <c r="D10">
        <v>7</v>
      </c>
    </row>
    <row r="11" spans="1:4">
      <c r="A11" t="s">
        <v>60</v>
      </c>
      <c r="B11">
        <v>26</v>
      </c>
      <c r="C11">
        <v>33</v>
      </c>
      <c r="D11">
        <v>59</v>
      </c>
    </row>
    <row r="12" spans="1:4">
      <c r="A12" t="s">
        <v>59</v>
      </c>
      <c r="C12">
        <v>1</v>
      </c>
      <c r="D12">
        <v>1</v>
      </c>
    </row>
    <row r="13" spans="1:4">
      <c r="A13" t="s">
        <v>293</v>
      </c>
      <c r="B13">
        <v>28</v>
      </c>
      <c r="C13">
        <v>39</v>
      </c>
      <c r="D13">
        <v>67</v>
      </c>
    </row>
    <row r="15" spans="1:4">
      <c r="A15" t="s">
        <v>285</v>
      </c>
      <c r="B15" t="s">
        <v>360</v>
      </c>
    </row>
    <row r="16" spans="1:4">
      <c r="A16" t="s">
        <v>292</v>
      </c>
      <c r="B16" t="s">
        <v>172</v>
      </c>
      <c r="C16" t="s">
        <v>173</v>
      </c>
    </row>
    <row r="17" spans="1:3">
      <c r="A17" t="s">
        <v>195</v>
      </c>
      <c r="B17" s="9">
        <v>2.9850746268656716E-2</v>
      </c>
      <c r="C17" s="9">
        <v>0.08</v>
      </c>
    </row>
    <row r="18" spans="1:3">
      <c r="A18" t="s">
        <v>60</v>
      </c>
      <c r="B18" s="9">
        <v>0.38805970149253732</v>
      </c>
      <c r="C18" s="9">
        <v>0.4925373134328358</v>
      </c>
    </row>
    <row r="19" spans="1:3">
      <c r="A19" t="s">
        <v>59</v>
      </c>
      <c r="B19" s="9">
        <v>0</v>
      </c>
      <c r="C19" s="9">
        <v>1.4925373134328358E-2</v>
      </c>
    </row>
    <row r="20" spans="1:3">
      <c r="A20" t="s">
        <v>293</v>
      </c>
      <c r="B20" s="9">
        <v>0.41791044776119401</v>
      </c>
      <c r="C20" s="9">
        <v>0.58208955223880599</v>
      </c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Dados Inquérito</vt:lpstr>
      <vt:lpstr>Listas</vt:lpstr>
      <vt:lpstr>épocaprodução</vt:lpstr>
      <vt:lpstr>réplicas</vt:lpstr>
      <vt:lpstr>materialreintvolugeral</vt:lpstr>
      <vt:lpstr>tiporeintvolumetricageral</vt:lpstr>
      <vt:lpstr>tiporeintegraçãocromática</vt:lpstr>
      <vt:lpstr>materialreintegraçãocromática</vt:lpstr>
      <vt:lpstr>tiporeintegraçãovolumetrica</vt:lpstr>
      <vt:lpstr>materialreintegraçãovolumétrica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</dc:creator>
  <cp:lastModifiedBy>Catarina</cp:lastModifiedBy>
  <cp:lastPrinted>2018-09-08T16:34:16Z</cp:lastPrinted>
  <dcterms:created xsi:type="dcterms:W3CDTF">2018-08-06T18:07:33Z</dcterms:created>
  <dcterms:modified xsi:type="dcterms:W3CDTF">2018-10-29T21:42:50Z</dcterms:modified>
</cp:coreProperties>
</file>